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ЖК" sheetId="1" r:id="rId4"/>
    <sheet state="visible" name="КДЛ" sheetId="2" r:id="rId5"/>
    <sheet state="visible" name="узи" sheetId="3" r:id="rId6"/>
    <sheet state="visible" name="мед книжки " sheetId="4" r:id="rId7"/>
    <sheet state="visible" name="фД" sheetId="5" r:id="rId8"/>
    <sheet state="visible" name="ОВЛ " sheetId="6" r:id="rId9"/>
    <sheet state="visible" name="логопед" sheetId="7" r:id="rId10"/>
    <sheet state="visible" name="узкие" sheetId="8" r:id="rId11"/>
    <sheet state="visible" name="КТ рентген" sheetId="9" r:id="rId12"/>
    <sheet state="visible" name="РКТ 3D" sheetId="10" r:id="rId13"/>
    <sheet state="visible" name="рентген" sheetId="11" r:id="rId14"/>
    <sheet state="visible" name="лор операции" sheetId="12" r:id="rId15"/>
    <sheet state="visible" name="лор" sheetId="13" r:id="rId16"/>
    <sheet state="visible" name="офтальмолог " sheetId="14" r:id="rId17"/>
    <sheet state="visible" name="дерматол" sheetId="15" r:id="rId18"/>
    <sheet state="visible" name="днев " sheetId="16" r:id="rId19"/>
    <sheet state="visible" name="проц" sheetId="17" r:id="rId20"/>
    <sheet state="visible" name="неврол" sheetId="18" r:id="rId21"/>
    <sheet state="visible" name="хирурги" sheetId="19" r:id="rId22"/>
    <sheet state="visible" name="уролог" sheetId="20" r:id="rId23"/>
    <sheet state="visible" name="эндоскопия " sheetId="21" r:id="rId24"/>
    <sheet state="visible" name="на дому авиаст" sheetId="22" r:id="rId25"/>
    <sheet state="visible" name="на дому доп" sheetId="23" r:id="rId26"/>
    <sheet state="visible" name="доп проф ск россии" sheetId="24" r:id="rId27"/>
    <sheet state="visible" name="проф форма 086" sheetId="25" r:id="rId28"/>
    <sheet state="visible" name="профилактика" sheetId="26" r:id="rId29"/>
    <sheet state="visible" name="Бактер сем мед" sheetId="27" r:id="rId30"/>
    <sheet state="visible" name="интегратив" sheetId="28" r:id="rId31"/>
    <sheet state="visible" name="ортопеды " sheetId="29" r:id="rId32"/>
    <sheet state="visible" name="онколог" sheetId="30" r:id="rId33"/>
  </sheets>
  <definedNames/>
  <calcPr/>
</workbook>
</file>

<file path=xl/sharedStrings.xml><?xml version="1.0" encoding="utf-8"?>
<sst xmlns="http://schemas.openxmlformats.org/spreadsheetml/2006/main" count="3338" uniqueCount="2594">
  <si>
    <t>Утверждаю</t>
  </si>
  <si>
    <t>Директор</t>
  </si>
  <si>
    <t>ООО "КДЦ Авиастроительного района"</t>
  </si>
  <si>
    <t>__________________Л.С. Нурмиева</t>
  </si>
  <si>
    <t>ПРЕЙСКУРАНТ ЦЕН</t>
  </si>
  <si>
    <t>по женской консультации</t>
  </si>
  <si>
    <t>с 10.09.2024 года</t>
  </si>
  <si>
    <t>№</t>
  </si>
  <si>
    <t xml:space="preserve">Код услуги </t>
  </si>
  <si>
    <t>Наименование медицинской услуги</t>
  </si>
  <si>
    <t xml:space="preserve">Цена (руб.) </t>
  </si>
  <si>
    <t>2</t>
  </si>
  <si>
    <t>В01.001.001</t>
  </si>
  <si>
    <t>Прием (осмотр, консультация) врача-акушера-гинеколога первичный</t>
  </si>
  <si>
    <t>2.1</t>
  </si>
  <si>
    <t>Прием (осмотр, консультация) врача-акушера-гинеколога первичный (врач высшей категории)</t>
  </si>
  <si>
    <t>2.2</t>
  </si>
  <si>
    <t>В01.001.004</t>
  </si>
  <si>
    <t>Прием (осмотр, консультация) врача-акушера-гинеколога беременной первичный</t>
  </si>
  <si>
    <t>2.3</t>
  </si>
  <si>
    <t>В01.001.002</t>
  </si>
  <si>
    <t>Прием (осмотр, консультация) врача-акушера-гинеколога повторный                                   ( в течении 1 мес)</t>
  </si>
  <si>
    <t>2.4</t>
  </si>
  <si>
    <t>Прием (осмотр, консультация) врача-акушера-гинеколога повторный  (врач высшей категории) ( в течении 1 мес)</t>
  </si>
  <si>
    <t>2.5</t>
  </si>
  <si>
    <t>В01.001.005</t>
  </si>
  <si>
    <t xml:space="preserve">Прием (осмотр, консультация) врача-акушера-гинеколога беременной повторный
</t>
  </si>
  <si>
    <t>2.6</t>
  </si>
  <si>
    <t>А11.20.011</t>
  </si>
  <si>
    <t>Биопсия шейки матки (забор)</t>
  </si>
  <si>
    <t>2.7</t>
  </si>
  <si>
    <t>А11.20.015</t>
  </si>
  <si>
    <t xml:space="preserve">Удаление внутриматочной спирали ( неосложненное)
</t>
  </si>
  <si>
    <t>2.8</t>
  </si>
  <si>
    <t>А16.20.036.003</t>
  </si>
  <si>
    <t xml:space="preserve">Радиоволновая терапия шейки матки аппаратом "Сургитрон":
</t>
  </si>
  <si>
    <t xml:space="preserve"> - эрозия до 1 см</t>
  </si>
  <si>
    <t xml:space="preserve"> - эрозия от 1 см до 2 см</t>
  </si>
  <si>
    <t xml:space="preserve"> - эрозия свыше 2 см</t>
  </si>
  <si>
    <t xml:space="preserve"> - кист шейки матки (ov.Nabotti) за 1 см2</t>
  </si>
  <si>
    <t xml:space="preserve"> - кондилом:единичное образование площадью не более 0,25 см2</t>
  </si>
  <si>
    <t xml:space="preserve"> - кондилом: от 2-х до 3-х единичных образований площадью не более 0,25 - 0,5см2</t>
  </si>
  <si>
    <t xml:space="preserve"> - кондилом: множественные образования до 5-ти или суммарной площадью до 1 см2</t>
  </si>
  <si>
    <t xml:space="preserve"> - кондилом: множественные образования более 5-ти или суммарной площадью более 1 см2</t>
  </si>
  <si>
    <t>2.9</t>
  </si>
  <si>
    <t>А05.30.001</t>
  </si>
  <si>
    <t>Кардиотокография плода (КТГ)</t>
  </si>
  <si>
    <t>2.10</t>
  </si>
  <si>
    <t>А03.20.001</t>
  </si>
  <si>
    <t xml:space="preserve">Кольпоскопия </t>
  </si>
  <si>
    <t>2.11</t>
  </si>
  <si>
    <t>А16.20.037</t>
  </si>
  <si>
    <t>Искусственное прерывание беременности (аборт) медикаментозным методом</t>
  </si>
  <si>
    <t>2.12</t>
  </si>
  <si>
    <t xml:space="preserve">А11.20.025   </t>
  </si>
  <si>
    <t>Получение соскоба с шейки матки (на онкоцитологию)</t>
  </si>
  <si>
    <t>2.13</t>
  </si>
  <si>
    <t>Получение соскоба с шейки матки (на ЗППП, степень чистоты)</t>
  </si>
  <si>
    <t>2.14</t>
  </si>
  <si>
    <t>Получение соскоба с шейки матки ( на ПЦР)</t>
  </si>
  <si>
    <t>2.15</t>
  </si>
  <si>
    <t>Получение соскоба с шейки матки ( на микрофлору и чувствительность к антибиотикам)</t>
  </si>
  <si>
    <t>Зам. директора по экономике</t>
  </si>
  <si>
    <t>В.А. Пантелеева</t>
  </si>
  <si>
    <t xml:space="preserve"> Зав. женской консультацией</t>
  </si>
  <si>
    <t>М.А. Клементьева</t>
  </si>
  <si>
    <t>"Утверждаю"</t>
  </si>
  <si>
    <t>ООО "КДЦ Авиастроительного района</t>
  </si>
  <si>
    <t>__________________ Л.С. Нурмиева</t>
  </si>
  <si>
    <t>по Клинико-диагностической лаборатории</t>
  </si>
  <si>
    <t>Код услуги</t>
  </si>
  <si>
    <t xml:space="preserve">Цена  (руб.) </t>
  </si>
  <si>
    <t>КЛИНИЧЕСКИЕ ИССЛЕДОВАНИЯ</t>
  </si>
  <si>
    <t>Исследование крови:</t>
  </si>
  <si>
    <t>1.1.1</t>
  </si>
  <si>
    <t>В03.016.003</t>
  </si>
  <si>
    <t>Общий (клинический) анализ крови развернутый (ОАК)</t>
  </si>
  <si>
    <t>1.1.2</t>
  </si>
  <si>
    <t>Общий (клинический) анализ крови развернутый для прикрепленного населения (ОАК прикрепленный)</t>
  </si>
  <si>
    <t>1.1.3</t>
  </si>
  <si>
    <t>А12.05.001</t>
  </si>
  <si>
    <t>Исследование скорости оседания эритроцитов (СОЭ)</t>
  </si>
  <si>
    <t>1.1.4</t>
  </si>
  <si>
    <t>А09.05.003</t>
  </si>
  <si>
    <t>Исследование уровня общего гемоглобина в крови (HB)</t>
  </si>
  <si>
    <t>1.1.5</t>
  </si>
  <si>
    <t>А12.05.121</t>
  </si>
  <si>
    <t>Дифференцированный подсчет лейкоцитов (лейкоцитарная формула)</t>
  </si>
  <si>
    <t>1.1.6</t>
  </si>
  <si>
    <t>А12.05.123</t>
  </si>
  <si>
    <t>Исследование уровня ретикулоцитов в крови (Rt)</t>
  </si>
  <si>
    <t>1.1.7</t>
  </si>
  <si>
    <t>А12.05.120</t>
  </si>
  <si>
    <t>Исследование уровня тромбоцитов в крови (tr)</t>
  </si>
  <si>
    <t>1.1.8</t>
  </si>
  <si>
    <t>А12.05.014</t>
  </si>
  <si>
    <t>Исследование времени свертывания нестабилизированной крови или рекальцификации плазмы неактивированное (По Сухареву)</t>
  </si>
  <si>
    <t>1.1.9</t>
  </si>
  <si>
    <t>А12.05.015</t>
  </si>
  <si>
    <t>Исследование времени кровотечения</t>
  </si>
  <si>
    <t>1.1.10</t>
  </si>
  <si>
    <t>А12.05.117</t>
  </si>
  <si>
    <t>Оценка гематокрита</t>
  </si>
  <si>
    <t>1.1.11</t>
  </si>
  <si>
    <t>А12.05.005</t>
  </si>
  <si>
    <t>Определение основных групп по системе AB0</t>
  </si>
  <si>
    <t>1.1.12</t>
  </si>
  <si>
    <t>А12.05.006</t>
  </si>
  <si>
    <t>Определение антигена D системы Резус (резус-фактор)</t>
  </si>
  <si>
    <t>1.1.13</t>
  </si>
  <si>
    <t>A12.05.009</t>
  </si>
  <si>
    <r>
      <rPr>
        <rFont val="Arial"/>
        <color theme="1"/>
        <sz val="10.0"/>
      </rPr>
      <t>Прямой антиглобулиновый тест (прямая проба Кумбса) (анти</t>
    </r>
    <r>
      <rPr>
        <rFont val="Arial"/>
        <b/>
        <color theme="1"/>
        <sz val="10.0"/>
      </rPr>
      <t>резусные</t>
    </r>
    <r>
      <rPr>
        <rFont val="Arial"/>
        <color theme="1"/>
        <sz val="10.0"/>
      </rPr>
      <t xml:space="preserve"> антитела)</t>
    </r>
  </si>
  <si>
    <t>1.1.14</t>
  </si>
  <si>
    <t>А12.06.043</t>
  </si>
  <si>
    <t>Определение содержания антител к антигенам групп крови (имунные и естественные антитела)</t>
  </si>
  <si>
    <t>1.1.15</t>
  </si>
  <si>
    <t>А26.05.009</t>
  </si>
  <si>
    <t>Микроскопическое исследование "толстой капли" и "тонкого" мазка крови на малярийные плазмодии</t>
  </si>
  <si>
    <t>1.1.16</t>
  </si>
  <si>
    <t>А26.06.082.001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</si>
  <si>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цельной крови</t>
  </si>
  <si>
    <t>1.1.17</t>
  </si>
  <si>
    <t>А12.06.003</t>
  </si>
  <si>
    <t>Микроскопия крови на обнаружение LE-клеток</t>
  </si>
  <si>
    <t>1.1.18</t>
  </si>
  <si>
    <t>А12.05.122</t>
  </si>
  <si>
    <t>Просмотр мазка крови для анализа аномалий морфологии эритроцитов (тельца Гейнца)</t>
  </si>
  <si>
    <t>1.1.19</t>
  </si>
  <si>
    <t>А09.05.083</t>
  </si>
  <si>
    <r>
      <rPr>
        <rFont val="Arial"/>
        <color theme="1"/>
        <sz val="10.0"/>
      </rPr>
      <t xml:space="preserve">Исследование уровня гликированного гемоглобина в крови                                        </t>
    </r>
    <r>
      <rPr>
        <rFont val="Arial"/>
        <b/>
        <color theme="1"/>
        <sz val="10.0"/>
      </rPr>
      <t>(</t>
    </r>
    <r>
      <rPr>
        <rFont val="Arial"/>
        <color theme="1"/>
        <sz val="10.0"/>
      </rPr>
      <t>HB гликированный</t>
    </r>
    <r>
      <rPr>
        <rFont val="Arial"/>
        <color theme="1"/>
        <sz val="10.0"/>
      </rPr>
      <t>)</t>
    </r>
  </si>
  <si>
    <t>Исследование мочи:</t>
  </si>
  <si>
    <t>1.2.1</t>
  </si>
  <si>
    <t>В03.016.006</t>
  </si>
  <si>
    <t>Общий (клинический) анализ мочи (ОАМ)</t>
  </si>
  <si>
    <t>1.2.2</t>
  </si>
  <si>
    <t>Общий анализ мочи для прикрепленного населения (ОАМ)</t>
  </si>
  <si>
    <t>1.2.3</t>
  </si>
  <si>
    <t>В03.016.014</t>
  </si>
  <si>
    <t>Исследование мочи методом Нечипоренко</t>
  </si>
  <si>
    <t>1.2.4</t>
  </si>
  <si>
    <t>В03.016.015</t>
  </si>
  <si>
    <t>Исследование мочи методом Зимницкого</t>
  </si>
  <si>
    <t>1.2.5</t>
  </si>
  <si>
    <t>Общий (клинический) анализ мочи (Трехстаканная проба)</t>
  </si>
  <si>
    <t>1.2.6</t>
  </si>
  <si>
    <t>А09.28.003</t>
  </si>
  <si>
    <t>Определение белка в моче</t>
  </si>
  <si>
    <t>1.2.7</t>
  </si>
  <si>
    <t>А09.28.011</t>
  </si>
  <si>
    <t>Определение глюкозы в моче (качественно)</t>
  </si>
  <si>
    <t>1.2.8</t>
  </si>
  <si>
    <t>Определение глюкозы в моче (количественно)</t>
  </si>
  <si>
    <t>1.2.9</t>
  </si>
  <si>
    <t>А09.28.015</t>
  </si>
  <si>
    <t>Определение кетоновых тел в моче (качественно)</t>
  </si>
  <si>
    <t>1.2.10</t>
  </si>
  <si>
    <t>А09.28.032</t>
  </si>
  <si>
    <t>Определение билирубина в моче</t>
  </si>
  <si>
    <t>1.2.11</t>
  </si>
  <si>
    <t>А09.28.007</t>
  </si>
  <si>
    <t>Обнаружение желчных пигментов в моче</t>
  </si>
  <si>
    <t>1.2.12</t>
  </si>
  <si>
    <t>А09.28.061</t>
  </si>
  <si>
    <t>Исследование уровня свинца в моче</t>
  </si>
  <si>
    <t>1.2.13</t>
  </si>
  <si>
    <t>В03.016.006           А09.28.003.001</t>
  </si>
  <si>
    <t>Общий (клинический) анализ мочи с определением микроальбумина в разовой порции (ОАМ + микроальбумин + альбуминкреатининовое соотношение)</t>
  </si>
  <si>
    <t>Исследование кала:</t>
  </si>
  <si>
    <t>1.3.1</t>
  </si>
  <si>
    <t>В03.016.010</t>
  </si>
  <si>
    <t>Копрологическое исследование( Копрограмма)</t>
  </si>
  <si>
    <t>1.3.2</t>
  </si>
  <si>
    <t>А26.19.010</t>
  </si>
  <si>
    <t>Микроскопическое исследование кала на яйца и личинки гельминтов</t>
  </si>
  <si>
    <t>1.3.3</t>
  </si>
  <si>
    <t>А26.01.017</t>
  </si>
  <si>
    <r>
      <rPr>
        <rFont val="Arial"/>
        <color theme="1"/>
        <sz val="10.0"/>
      </rPr>
      <t xml:space="preserve">Микроскопическое исследование отпечатков с поверхности кожи перианальных складок </t>
    </r>
    <r>
      <rPr>
        <rFont val="Arial"/>
        <b/>
        <color theme="1"/>
        <sz val="10.0"/>
      </rPr>
      <t>на яйца остриц</t>
    </r>
    <r>
      <rPr>
        <rFont val="Arial"/>
        <color theme="1"/>
        <sz val="10.0"/>
      </rPr>
      <t xml:space="preserve"> (Enterobius vermicularis)</t>
    </r>
  </si>
  <si>
    <t>1.3.4</t>
  </si>
  <si>
    <t>А09.19.001</t>
  </si>
  <si>
    <t>Исследование кала на скрытую кровь</t>
  </si>
  <si>
    <t>1.3.5</t>
  </si>
  <si>
    <t>А09.19.001.001</t>
  </si>
  <si>
    <t>Экспресс-исследование кала на скрытую кровь иммунохроматографическим методом</t>
  </si>
  <si>
    <t>1.3.6</t>
  </si>
  <si>
    <t>А26.19.011</t>
  </si>
  <si>
    <t>Исследование кала на простейшие (лямблии)</t>
  </si>
  <si>
    <t>1.3.7</t>
  </si>
  <si>
    <t>Исследование кала на простейшие (лямблии) с использованием метода обогащения (с консервантом PARASEP)</t>
  </si>
  <si>
    <t>1.3.8</t>
  </si>
  <si>
    <t>А26.19.010    А26.19.011</t>
  </si>
  <si>
    <t>Микроскопическое исследование кала на простейшие, яйца и  личинки гельминтов с использованием метода обогащения (с консервантом PARASEP)</t>
  </si>
  <si>
    <t>Исследование мокроты:</t>
  </si>
  <si>
    <t>1.4.1</t>
  </si>
  <si>
    <t>А26.09.001</t>
  </si>
  <si>
    <t>Микроскопическое исследование мокроты на микобактерии (Mycobacterium spp.), (однократное)</t>
  </si>
  <si>
    <t>1.4.2</t>
  </si>
  <si>
    <t>Микроскопическое исследование мокроты на микобактерии (Mycobacterium spp.), (трехкратное)</t>
  </si>
  <si>
    <t>1.4.3</t>
  </si>
  <si>
    <t>А26.09.021</t>
  </si>
  <si>
    <t>Микроскопическое исследование мокроты на грибы (дрожжевые и мицелиальные), (общеклиническое)</t>
  </si>
  <si>
    <t>Исследование урогенитальных секретов:</t>
  </si>
  <si>
    <t>1.5.1</t>
  </si>
  <si>
    <t xml:space="preserve">А26.20.001                    </t>
  </si>
  <si>
    <r>
      <rPr>
        <rFont val="Arial"/>
        <color theme="1"/>
        <sz val="10.0"/>
      </rPr>
      <t>Микроскопическое исследование отделяемого</t>
    </r>
    <r>
      <rPr>
        <rFont val="Arial"/>
        <b/>
        <color theme="1"/>
        <sz val="10.0"/>
      </rPr>
      <t xml:space="preserve"> женских половых органов (ЗППП</t>
    </r>
    <r>
      <rPr>
        <rFont val="Arial"/>
        <color theme="1"/>
        <sz val="10.0"/>
      </rPr>
      <t>)</t>
    </r>
  </si>
  <si>
    <t>1.5.2</t>
  </si>
  <si>
    <t>A12.21.003</t>
  </si>
  <si>
    <t>Микроскопическое исследование сока простаты</t>
  </si>
  <si>
    <t>1.5.3</t>
  </si>
  <si>
    <t>A12.21.001</t>
  </si>
  <si>
    <t>Микроскопическое исследование спермы</t>
  </si>
  <si>
    <t>1.5.4</t>
  </si>
  <si>
    <t xml:space="preserve">А12.28.015            </t>
  </si>
  <si>
    <r>
      <rPr>
        <rFont val="Arial"/>
        <color theme="1"/>
        <sz val="10.0"/>
      </rPr>
      <t xml:space="preserve">Микроскопическое исследование уретрального отделяемого </t>
    </r>
    <r>
      <rPr>
        <rFont val="Arial"/>
        <b/>
        <color theme="1"/>
        <sz val="10.0"/>
      </rPr>
      <t>мужских половых органов (ЗППП</t>
    </r>
    <r>
      <rPr>
        <rFont val="Arial"/>
        <color theme="1"/>
        <sz val="10.0"/>
      </rPr>
      <t>)</t>
    </r>
  </si>
  <si>
    <t>1.5.5</t>
  </si>
  <si>
    <t>А08.20.017</t>
  </si>
  <si>
    <t>Цитологическое исследование микропрепарата шейки матки</t>
  </si>
  <si>
    <t>Прочие:</t>
  </si>
  <si>
    <t>1.5.6</t>
  </si>
  <si>
    <t xml:space="preserve">А26.01.015 </t>
  </si>
  <si>
    <r>
      <rPr>
        <rFont val="Arial"/>
        <color theme="1"/>
        <sz val="10.0"/>
      </rPr>
      <t>Микроскопическое исследование соскоба</t>
    </r>
    <r>
      <rPr>
        <rFont val="Arial"/>
        <b/>
        <i/>
        <color theme="1"/>
        <sz val="10.0"/>
      </rPr>
      <t xml:space="preserve"> с кожи</t>
    </r>
    <r>
      <rPr>
        <rFont val="Arial"/>
        <color theme="1"/>
        <sz val="10.0"/>
      </rPr>
      <t xml:space="preserve"> на грибы (дрожжевые, плесневые, дерматомицеты)</t>
    </r>
  </si>
  <si>
    <t>1.5.7</t>
  </si>
  <si>
    <r>
      <rPr>
        <rFont val="Arial"/>
        <color theme="1"/>
        <sz val="10.0"/>
      </rPr>
      <t>Микроскопическое исследование соскоба</t>
    </r>
    <r>
      <rPr>
        <rFont val="Arial"/>
        <b/>
        <i/>
        <color theme="1"/>
        <sz val="10.0"/>
      </rPr>
      <t xml:space="preserve"> с ногтевых пластин </t>
    </r>
    <r>
      <rPr>
        <rFont val="Arial"/>
        <color theme="1"/>
        <sz val="10.0"/>
      </rPr>
      <t>на грибы (дрожжевые, плесневые, дерматомицеты)</t>
    </r>
  </si>
  <si>
    <t>1.5.8</t>
  </si>
  <si>
    <r>
      <rPr>
        <rFont val="Arial"/>
        <color theme="1"/>
        <sz val="10.0"/>
      </rPr>
      <t>Микроскопическое исследование</t>
    </r>
    <r>
      <rPr>
        <rFont val="Arial"/>
        <b/>
        <i/>
        <color theme="1"/>
        <sz val="10.0"/>
      </rPr>
      <t xml:space="preserve"> волос</t>
    </r>
    <r>
      <rPr>
        <rFont val="Arial"/>
        <color theme="1"/>
        <sz val="10.0"/>
      </rPr>
      <t xml:space="preserve"> на грибы (дрожжевые, плесневые, дерматомицеты)</t>
    </r>
  </si>
  <si>
    <t>1.5.9</t>
  </si>
  <si>
    <t>А26.01.018</t>
  </si>
  <si>
    <t>Микроскопическое исследование соскоба с кожи на клещей (демодекс)</t>
  </si>
  <si>
    <t>1.5.10</t>
  </si>
  <si>
    <r>
      <rPr>
        <rFont val="Arial"/>
        <color theme="1"/>
        <sz val="10.0"/>
      </rPr>
      <t>Микроскопическое исследование соскоба</t>
    </r>
    <r>
      <rPr>
        <rFont val="Arial"/>
        <b/>
        <i/>
        <color theme="1"/>
        <sz val="10.0"/>
      </rPr>
      <t xml:space="preserve"> с пищевода</t>
    </r>
    <r>
      <rPr>
        <rFont val="Arial"/>
        <color theme="1"/>
        <sz val="10.0"/>
      </rPr>
      <t xml:space="preserve"> на грибы (дрожжевые, плесневые, дерматомицеты)</t>
    </r>
  </si>
  <si>
    <t>1.5.11</t>
  </si>
  <si>
    <t>А26.16.009</t>
  </si>
  <si>
    <t>Микроскопическое исследование материала желудка на хеликобактер пилори (Helicobacter pylori)</t>
  </si>
  <si>
    <t>1.5.12</t>
  </si>
  <si>
    <t xml:space="preserve">А08.08.003    </t>
  </si>
  <si>
    <r>
      <rPr>
        <rFont val="Arial"/>
        <color theme="1"/>
        <sz val="10.0"/>
      </rPr>
      <t>Цитологическое исследование мазков с поверхности слизистой оболочки верних дыхательных путей (</t>
    </r>
    <r>
      <rPr>
        <rFont val="Arial"/>
        <b/>
        <color theme="1"/>
        <sz val="10.0"/>
      </rPr>
      <t>риноцитограмма)</t>
    </r>
  </si>
  <si>
    <t>1.5.13</t>
  </si>
  <si>
    <t>А08.04.004</t>
  </si>
  <si>
    <t>Цитологическое (микроскопическое) исследование синовиальной жидкости</t>
  </si>
  <si>
    <t>1.5.14</t>
  </si>
  <si>
    <t>А26.16.003</t>
  </si>
  <si>
    <t>Микроскопическое исследование дуоденального содержимого на простейшие</t>
  </si>
  <si>
    <t>ИМУНОФЕРМЕНТНЫЕ ИССЛЕДОВАНИЯ</t>
  </si>
  <si>
    <t>Инфекции</t>
  </si>
  <si>
    <t>1.6.1</t>
  </si>
  <si>
    <t>А26.06.082.001         А26.06.082.002          А26.06.049.001       А26.06.036            А26.06.041</t>
  </si>
  <si>
    <r>
      <rPr>
        <rFont val="Calibri"/>
        <b/>
        <color theme="1"/>
        <sz val="11.0"/>
      </rPr>
      <t xml:space="preserve">Программа "Госпитализация":                                                                                                                                       </t>
    </r>
    <r>
      <rPr>
        <rFont val="Calibri"/>
        <b val="0"/>
        <color rgb="FF000000"/>
        <sz val="11.0"/>
      </rPr>
      <t xml:space="preserve">- Определение антител к бледной трепонеме в сыворотке крови </t>
    </r>
    <r>
      <rPr>
        <rFont val="Calibri"/>
        <b/>
        <color rgb="FF000000"/>
        <sz val="11.0"/>
      </rPr>
      <t>(RPR, РМП);                                                                                                                                                          -</t>
    </r>
    <r>
      <rPr>
        <rFont val="Calibri"/>
        <b val="0"/>
        <color rgb="FF000000"/>
        <sz val="11.0"/>
      </rPr>
      <t xml:space="preserve">Определение антител к бледной трепонеме  иммуноферментным методом </t>
    </r>
    <r>
      <rPr>
        <rFont val="Calibri"/>
        <b/>
        <color rgb="FF000000"/>
        <sz val="11.0"/>
      </rPr>
      <t>(ИФА)</t>
    </r>
    <r>
      <rPr>
        <rFont val="Calibri"/>
        <b val="0"/>
        <color rgb="FF000000"/>
        <sz val="11.0"/>
      </rPr>
      <t xml:space="preserve"> в крови;                                                                                                               -Исследование уровня антител классов М, G (IgM, IgG) к вирусу иммунодефицита человека </t>
    </r>
    <r>
      <rPr>
        <rFont val="Calibri"/>
        <b/>
        <color rgb="FF000000"/>
        <sz val="11.0"/>
      </rPr>
      <t>ВИЧ</t>
    </r>
    <r>
      <rPr>
        <rFont val="Calibri"/>
        <b val="0"/>
        <color rgb="FF000000"/>
        <sz val="11.0"/>
      </rPr>
      <t xml:space="preserve">-1/2 и антигена р24  в крови;                                            -Определение антигена (HbsAg) вируса </t>
    </r>
    <r>
      <rPr>
        <rFont val="Calibri"/>
        <b/>
        <color rgb="FF000000"/>
        <sz val="11.0"/>
      </rPr>
      <t>гепатита В</t>
    </r>
    <r>
      <rPr>
        <rFont val="Calibri"/>
        <b val="0"/>
        <color rgb="FF000000"/>
        <sz val="11.0"/>
      </rPr>
      <t xml:space="preserve"> в крови;                                                       -Определение антител к вирусу</t>
    </r>
    <r>
      <rPr>
        <rFont val="Calibri"/>
        <b/>
        <color rgb="FF000000"/>
        <sz val="11.0"/>
      </rPr>
      <t xml:space="preserve"> гепатиту С</t>
    </r>
    <r>
      <rPr>
        <rFont val="Calibri"/>
        <b val="0"/>
        <color rgb="FF000000"/>
        <sz val="11.0"/>
      </rPr>
      <t xml:space="preserve">  в крови.</t>
    </r>
  </si>
  <si>
    <t>1.6.2</t>
  </si>
  <si>
    <t>А26.06.082.002</t>
  </si>
  <si>
    <t>Определение антител к бледной трепонеме (Treponema pallidum) иммуноферментным методом (ИФА) в крови</t>
  </si>
  <si>
    <t>1.6.3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</si>
  <si>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 крови</t>
  </si>
  <si>
    <t>1.6.4</t>
  </si>
  <si>
    <t>А26.06.049.001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</si>
  <si>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</si>
  <si>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1.6.5</t>
  </si>
  <si>
    <t>А26.06.036</t>
  </si>
  <si>
    <t>Определение антигена (HbsAg) вируса гепатита В (Hepatitis В virus) в крови</t>
  </si>
  <si>
    <t>1.6.6</t>
  </si>
  <si>
    <t>А26.06.041</t>
  </si>
  <si>
    <t>Определение антител к вирусу гепатиту С (Hepatitis С virus) в крови</t>
  </si>
  <si>
    <t>1.6.7</t>
  </si>
  <si>
    <t>А26.06.071.002</t>
  </si>
  <si>
    <t>Определение антител класса М (IgM) к вирусу краснухи (Rubella virus) в крови</t>
  </si>
  <si>
    <t>1.6.8</t>
  </si>
  <si>
    <t>А26.06.071.001</t>
  </si>
  <si>
    <t>Определение антител класса G (IgG) к вирусу краснухи (Rubella virus) в крови</t>
  </si>
  <si>
    <t>1.6.9</t>
  </si>
  <si>
    <t>А26.06.045.003</t>
  </si>
  <si>
    <t>Определение антител класса М (IgM) к вирусу простого герпеса 1 и 2 типов (Herpes simplex virus types 1, 2) в крови</t>
  </si>
  <si>
    <t>1.6.10</t>
  </si>
  <si>
    <t>А26.06.045.001 А26.06.045.002</t>
  </si>
  <si>
    <t>Определение антител класса G (IgG) к вирусу простого герпеса 1 типа (Herpes simplex virus 1) в крови, определение антител класса G (IgG) к вирусу простого герпеса 2 типа (Herpes simplex virus 2) в крови</t>
  </si>
  <si>
    <t>1.6.11</t>
  </si>
  <si>
    <t>А26.06.022.002</t>
  </si>
  <si>
    <t xml:space="preserve"> Определение антител класса М (IgM) к цитомегаловирусу (Cytomegalovirus) в крови</t>
  </si>
  <si>
    <t>1.6.12</t>
  </si>
  <si>
    <t>А26.06.022.001</t>
  </si>
  <si>
    <t>Определение антител класса G (IgG) к цитомегаловирусу (Cytomegalovirus) в крови</t>
  </si>
  <si>
    <t>1.6.13</t>
  </si>
  <si>
    <t>А26.06.056.001</t>
  </si>
  <si>
    <r>
      <rPr>
        <rFont val="Arial"/>
        <color theme="1"/>
        <sz val="10.0"/>
      </rPr>
      <t>Определение антител класса G к</t>
    </r>
    <r>
      <rPr>
        <rFont val="Arial"/>
        <b/>
        <color theme="1"/>
        <sz val="10.0"/>
      </rPr>
      <t xml:space="preserve"> вирусу кори </t>
    </r>
    <r>
      <rPr>
        <rFont val="Arial"/>
        <color theme="1"/>
        <sz val="10.0"/>
      </rPr>
      <t>Ig G (количественный) в крови, ИФА</t>
    </r>
  </si>
  <si>
    <t>1.6.14</t>
  </si>
  <si>
    <t>А26.06.018.002</t>
  </si>
  <si>
    <t>Определение антител класса М (IgM) к хламидии трахоматис (Chlamydia trachomatis) в крови</t>
  </si>
  <si>
    <t>1.6.15</t>
  </si>
  <si>
    <t>А26.06.018.003</t>
  </si>
  <si>
    <t>Определение антител класса G (IgG) к хламидии трахоматис (Chlamydia trachomatis) в крови</t>
  </si>
  <si>
    <t>1.6.16</t>
  </si>
  <si>
    <t>А26.06.018.001</t>
  </si>
  <si>
    <t>Определение антител класса A (IgA) к хламидии трахоматис (Chlamydia trachomatis) в крови</t>
  </si>
  <si>
    <t>1.6.17</t>
  </si>
  <si>
    <t>А26.06.081.002</t>
  </si>
  <si>
    <t>Определение антител класса М (IgM) к токсоплазме (Toxoplasma gondii) в крови</t>
  </si>
  <si>
    <t>1.6.18</t>
  </si>
  <si>
    <t>А26.06.081.001</t>
  </si>
  <si>
    <t>Определение антител класса G (IgG) к токсоплазме (Toxoplasma gondii) в крови</t>
  </si>
  <si>
    <t>1.6.19</t>
  </si>
  <si>
    <t>А26.06.057</t>
  </si>
  <si>
    <t>Определение антител классов М, (IgM) к микоплазме хоминис  (Mycoplasma) в крови</t>
  </si>
  <si>
    <t>1.6.20</t>
  </si>
  <si>
    <t>Определение антител классов  G (IgG) к микоплазме хоминис (Mycoplasma) в крови</t>
  </si>
  <si>
    <t>1.6.21</t>
  </si>
  <si>
    <t>А26.20.029</t>
  </si>
  <si>
    <t>Определение антител классов М, (IgM) к уреаплазме  в крови</t>
  </si>
  <si>
    <t>1.6.22</t>
  </si>
  <si>
    <t>А26.06.072</t>
  </si>
  <si>
    <t>Определение антител классов  G (IgG) к уреаплазме  в крови</t>
  </si>
  <si>
    <t>1.6.23</t>
  </si>
  <si>
    <t>А26.06.033</t>
  </si>
  <si>
    <t>Определение антител к хеликобактер пилори (Helicobacter pylori) в крови</t>
  </si>
  <si>
    <t>1.6.24</t>
  </si>
  <si>
    <t>А26.19.020</t>
  </si>
  <si>
    <t>Определение антигена хеликобактера пилори в фекалиях</t>
  </si>
  <si>
    <t>1.6.25</t>
  </si>
  <si>
    <t>А26.06.073</t>
  </si>
  <si>
    <t>Определение антител к сальмонелле кишечной (Salmonella enterica) в крови (Брюшной тиф)</t>
  </si>
  <si>
    <t>Исследование паразитарных инфекций методом ИФА:</t>
  </si>
  <si>
    <t>1.6.26</t>
  </si>
  <si>
    <t>А26.06.079    А26.06.062   А26.06.080    А26.06.024       А26.06.121         А26.06.032</t>
  </si>
  <si>
    <r>
      <rPr>
        <rFont val="Arial"/>
        <color theme="1"/>
        <sz val="10.0"/>
      </rPr>
      <t>Программа</t>
    </r>
    <r>
      <rPr>
        <rFont val="Arial"/>
        <b/>
        <color theme="1"/>
        <sz val="10.0"/>
      </rPr>
      <t xml:space="preserve"> "Паразитарные инфекции"</t>
    </r>
    <r>
      <rPr>
        <rFont val="Arial"/>
        <color theme="1"/>
        <sz val="10.0"/>
      </rPr>
      <t>:                                                                 -определение антител к</t>
    </r>
    <r>
      <rPr>
        <rFont val="Arial"/>
        <b/>
        <color theme="1"/>
        <sz val="10.0"/>
      </rPr>
      <t xml:space="preserve"> трихинеллам</t>
    </r>
    <r>
      <rPr>
        <rFont val="Arial"/>
        <color theme="1"/>
        <sz val="10.0"/>
      </rPr>
      <t xml:space="preserve"> (Trichinella spp.) в крови,                                                                              -определение антител к возбудителю </t>
    </r>
    <r>
      <rPr>
        <rFont val="Arial"/>
        <b/>
        <color theme="1"/>
        <sz val="10.0"/>
      </rPr>
      <t>описторхоза</t>
    </r>
    <r>
      <rPr>
        <rFont val="Arial"/>
        <color theme="1"/>
        <sz val="10.0"/>
      </rPr>
      <t xml:space="preserve"> (Opisthorchis felineus) в крови,                                                                                                                     -определение антител к</t>
    </r>
    <r>
      <rPr>
        <rFont val="Arial"/>
        <b/>
        <color theme="1"/>
        <sz val="10.0"/>
      </rPr>
      <t xml:space="preserve"> токсокаре собак </t>
    </r>
    <r>
      <rPr>
        <rFont val="Arial"/>
        <color theme="1"/>
        <sz val="10.0"/>
      </rPr>
      <t xml:space="preserve">(Toxocara canis) в крови,                                              -определение антител класса G (IgG) к </t>
    </r>
    <r>
      <rPr>
        <rFont val="Arial"/>
        <b/>
        <color theme="1"/>
        <sz val="10.0"/>
      </rPr>
      <t xml:space="preserve">эхинококку </t>
    </r>
    <r>
      <rPr>
        <rFont val="Arial"/>
        <color theme="1"/>
        <sz val="10.0"/>
      </rPr>
      <t xml:space="preserve">однокамерному в крови,                      -определение антител к </t>
    </r>
    <r>
      <rPr>
        <rFont val="Arial"/>
        <b/>
        <color theme="1"/>
        <sz val="10.0"/>
      </rPr>
      <t>аскаридам</t>
    </r>
    <r>
      <rPr>
        <rFont val="Arial"/>
        <color theme="1"/>
        <sz val="10.0"/>
      </rPr>
      <t xml:space="preserve"> (Ascaris lumbricoides),                                                              -определение антител классов А, М, G (IgM, IgA, IgG) к </t>
    </r>
    <r>
      <rPr>
        <rFont val="Arial"/>
        <b/>
        <color theme="1"/>
        <sz val="10.0"/>
      </rPr>
      <t>лямблиям</t>
    </r>
    <r>
      <rPr>
        <rFont val="Arial"/>
        <color theme="1"/>
        <sz val="10.0"/>
      </rPr>
      <t xml:space="preserve"> в крови.</t>
    </r>
  </si>
  <si>
    <t>1.6.27</t>
  </si>
  <si>
    <t>А26.06.079</t>
  </si>
  <si>
    <t>Определение антител к трихинеллам (Trichinella spp.) в крови</t>
  </si>
  <si>
    <t>1.6.28</t>
  </si>
  <si>
    <t>А26.06.062</t>
  </si>
  <si>
    <t>Определение антител к возбудителю описторхоза (Opisthorchis felineus) в крови</t>
  </si>
  <si>
    <t>1.6.29</t>
  </si>
  <si>
    <t>А26.06.080</t>
  </si>
  <si>
    <t>Определение антител к токсокаре собак (Toxocara canis) в крови</t>
  </si>
  <si>
    <t>1.6.30</t>
  </si>
  <si>
    <t>А26.06.024</t>
  </si>
  <si>
    <t>Определение антител класса G (IgG) к эхинококку однокамерному в крови</t>
  </si>
  <si>
    <t>1.6.31</t>
  </si>
  <si>
    <t xml:space="preserve">А26.06.121              </t>
  </si>
  <si>
    <t>Определение антител к аскаридам (Ascaris lumbricoides)</t>
  </si>
  <si>
    <t>1.6.32</t>
  </si>
  <si>
    <t>А26.06.032</t>
  </si>
  <si>
    <t>Определение антител классов А, М, G (IgM, IgA, IgG) к лямблиям в крови</t>
  </si>
  <si>
    <t>Гормоны методом ИФА</t>
  </si>
  <si>
    <t>1.7.1</t>
  </si>
  <si>
    <t>А09.05.065    А09.05.063    А12.06.046</t>
  </si>
  <si>
    <r>
      <rPr>
        <rFont val="Calibri"/>
        <b val="0"/>
        <color rgb="FF000000"/>
        <sz val="11.0"/>
      </rPr>
      <t>Программа</t>
    </r>
    <r>
      <rPr>
        <rFont val="Calibri"/>
        <b/>
        <color rgb="FF000000"/>
        <sz val="11.0"/>
      </rPr>
      <t xml:space="preserve"> "Диагностика заболеваний щитовидной  железы"(ИФА):                                           -</t>
    </r>
    <r>
      <rPr>
        <rFont val="Calibri"/>
        <b val="0"/>
        <color rgb="FF000000"/>
        <sz val="11.0"/>
      </rPr>
      <t>исследование уровня тиреотропного гормона</t>
    </r>
    <r>
      <rPr>
        <rFont val="Calibri"/>
        <b/>
        <color rgb="FF000000"/>
        <sz val="11.0"/>
      </rPr>
      <t xml:space="preserve"> (ТТГ) </t>
    </r>
    <r>
      <rPr>
        <rFont val="Calibri"/>
        <b val="0"/>
        <color rgb="FF000000"/>
        <sz val="11.0"/>
      </rPr>
      <t>в крови;                                                 -исследование уровня свободного тироксина (СТ4) сыворотки крови</t>
    </r>
    <r>
      <rPr>
        <rFont val="Calibri"/>
        <b/>
        <color rgb="FF000000"/>
        <sz val="11.0"/>
      </rPr>
      <t xml:space="preserve"> (Т - 4</t>
    </r>
    <r>
      <rPr>
        <rFont val="Calibri"/>
        <b val="0"/>
        <color rgb="FF000000"/>
        <sz val="11.0"/>
      </rPr>
      <t xml:space="preserve"> </t>
    </r>
    <r>
      <rPr>
        <rFont val="Calibri"/>
        <b/>
        <color rgb="FF000000"/>
        <sz val="11.0"/>
      </rPr>
      <t>свободный</t>
    </r>
    <r>
      <rPr>
        <rFont val="Calibri"/>
        <b val="0"/>
        <color rgb="FF000000"/>
        <sz val="11.0"/>
      </rPr>
      <t xml:space="preserve">);                                                                                                                                            -определение содержания антител к тиреопероксидазе в крови </t>
    </r>
    <r>
      <rPr>
        <rFont val="Calibri"/>
        <b/>
        <color rgb="FF000000"/>
        <sz val="11.0"/>
      </rPr>
      <t>(АТ к ТПО).</t>
    </r>
  </si>
  <si>
    <t>1.7.2</t>
  </si>
  <si>
    <t>А09.05.065</t>
  </si>
  <si>
    <r>
      <rPr>
        <rFont val="Arial"/>
        <color theme="1"/>
        <sz val="10.0"/>
      </rPr>
      <t xml:space="preserve">Исследование уровня тиреотропного гормона </t>
    </r>
    <r>
      <rPr>
        <rFont val="Arial"/>
        <b/>
        <color theme="1"/>
        <sz val="10.0"/>
      </rPr>
      <t xml:space="preserve">(ТТГ) </t>
    </r>
    <r>
      <rPr>
        <rFont val="Arial"/>
        <color theme="1"/>
        <sz val="10.0"/>
      </rPr>
      <t>в крови</t>
    </r>
  </si>
  <si>
    <t>1.7.3</t>
  </si>
  <si>
    <t>A12.06.045</t>
  </si>
  <si>
    <r>
      <rPr>
        <rFont val="Arial"/>
        <color theme="1"/>
        <sz val="10.0"/>
      </rPr>
      <t xml:space="preserve">Определение содержания антител к тиреопероксидазе в крови </t>
    </r>
    <r>
      <rPr>
        <rFont val="Arial"/>
        <b/>
        <color theme="1"/>
        <sz val="10.0"/>
      </rPr>
      <t>(АТ к ТПО</t>
    </r>
    <r>
      <rPr>
        <rFont val="Arial"/>
        <color theme="1"/>
        <sz val="10.0"/>
      </rPr>
      <t>)</t>
    </r>
  </si>
  <si>
    <t>1.7.4</t>
  </si>
  <si>
    <t>А12.06.046</t>
  </si>
  <si>
    <r>
      <rPr>
        <rFont val="Arial"/>
        <color theme="1"/>
        <sz val="10.0"/>
      </rPr>
      <t xml:space="preserve">Определение содержания антител к рецептору тиреотропного гормона  в крови </t>
    </r>
    <r>
      <rPr>
        <rFont val="Arial"/>
        <b/>
        <color theme="1"/>
        <sz val="10.0"/>
      </rPr>
      <t>(АТ к ТГ</t>
    </r>
    <r>
      <rPr>
        <rFont val="Arial"/>
        <color theme="1"/>
        <sz val="10.0"/>
      </rPr>
      <t xml:space="preserve"> (к тиреоглобулину))</t>
    </r>
  </si>
  <si>
    <t>1.7.5</t>
  </si>
  <si>
    <t>А09.05.063</t>
  </si>
  <si>
    <r>
      <rPr>
        <rFont val="Arial"/>
        <color theme="1"/>
        <sz val="10.0"/>
      </rPr>
      <t>Исследование уровня свободного тироксина (СТ4) сыворотки крови (</t>
    </r>
    <r>
      <rPr>
        <rFont val="Arial"/>
        <b/>
        <color theme="1"/>
        <sz val="10.0"/>
      </rPr>
      <t>Т - 4 свободный</t>
    </r>
    <r>
      <rPr>
        <rFont val="Arial"/>
        <color theme="1"/>
        <sz val="10.0"/>
      </rPr>
      <t>)</t>
    </r>
  </si>
  <si>
    <t>1.7.6</t>
  </si>
  <si>
    <t>А09.05.062</t>
  </si>
  <si>
    <r>
      <rPr>
        <rFont val="Arial"/>
        <color theme="1"/>
        <sz val="10.0"/>
      </rPr>
      <t>Исследование уровня свободного трийодтиронина (СТ3) в крови (</t>
    </r>
    <r>
      <rPr>
        <rFont val="Arial"/>
        <b/>
        <color theme="1"/>
        <sz val="10.0"/>
      </rPr>
      <t>Т - 3 свободный)</t>
    </r>
  </si>
  <si>
    <t>1.7.7</t>
  </si>
  <si>
    <t>А09.05.087</t>
  </si>
  <si>
    <r>
      <rPr>
        <rFont val="Arial"/>
        <color theme="1"/>
        <sz val="10.0"/>
      </rPr>
      <t>Исследование уровня</t>
    </r>
    <r>
      <rPr>
        <rFont val="Arial"/>
        <b/>
        <color theme="1"/>
        <sz val="10.0"/>
      </rPr>
      <t xml:space="preserve"> пролактина</t>
    </r>
    <r>
      <rPr>
        <rFont val="Arial"/>
        <color theme="1"/>
        <sz val="10.0"/>
      </rPr>
      <t xml:space="preserve"> в крови</t>
    </r>
  </si>
  <si>
    <t>1.7.8</t>
  </si>
  <si>
    <t>А09.05.130.001</t>
  </si>
  <si>
    <r>
      <rPr>
        <rFont val="Arial"/>
        <color theme="1"/>
        <sz val="10.0"/>
      </rPr>
      <t>Исследование уровня простатспецифического антигена свободного в крови (</t>
    </r>
    <r>
      <rPr>
        <rFont val="Arial"/>
        <b/>
        <color theme="1"/>
        <sz val="10.0"/>
      </rPr>
      <t>ПСА свободный )</t>
    </r>
  </si>
  <si>
    <t>1.7.9</t>
  </si>
  <si>
    <t>А09.05.130</t>
  </si>
  <si>
    <r>
      <rPr>
        <rFont val="Arial"/>
        <color theme="1"/>
        <sz val="10.0"/>
      </rPr>
      <t xml:space="preserve">Исследование уровня простатспецифического антигена общего в крови </t>
    </r>
    <r>
      <rPr>
        <rFont val="Arial"/>
        <b/>
        <color theme="1"/>
        <sz val="10.0"/>
      </rPr>
      <t>(ПСА общий)</t>
    </r>
  </si>
  <si>
    <t>1.7.10</t>
  </si>
  <si>
    <t>А09.05.090</t>
  </si>
  <si>
    <r>
      <rPr>
        <rFont val="Arial"/>
        <color theme="1"/>
        <sz val="10.0"/>
      </rPr>
      <t xml:space="preserve">Исследование уровня хорионического гонадотропина в крови </t>
    </r>
    <r>
      <rPr>
        <rFont val="Arial"/>
        <b/>
        <color theme="1"/>
        <sz val="10.0"/>
      </rPr>
      <t xml:space="preserve">(ХГЧ </t>
    </r>
    <r>
      <rPr>
        <rFont val="Arial"/>
        <color theme="1"/>
        <sz val="10.0"/>
      </rPr>
      <t>методом ИФА)</t>
    </r>
  </si>
  <si>
    <t>1.7.11</t>
  </si>
  <si>
    <r>
      <rPr>
        <rFont val="Arial"/>
        <color theme="1"/>
        <sz val="10.0"/>
      </rPr>
      <t xml:space="preserve">Исследование крови на </t>
    </r>
    <r>
      <rPr>
        <rFont val="Arial"/>
        <b/>
        <color theme="1"/>
        <sz val="10.0"/>
      </rPr>
      <t xml:space="preserve">бетта </t>
    </r>
    <r>
      <rPr>
        <rFont val="Arial"/>
        <color theme="1"/>
        <sz val="10.0"/>
      </rPr>
      <t>- ХГЧ методом ИФА</t>
    </r>
  </si>
  <si>
    <t>1.7.12</t>
  </si>
  <si>
    <t>А09.05.161</t>
  </si>
  <si>
    <r>
      <rPr>
        <rFont val="Arial"/>
        <color theme="1"/>
        <sz val="10.0"/>
      </rPr>
      <t>Исследование уровня белка А, связанного с беременностью, в крови (</t>
    </r>
    <r>
      <rPr>
        <rFont val="Arial"/>
        <b/>
        <color theme="1"/>
        <sz val="10.0"/>
      </rPr>
      <t>РАРР-А)</t>
    </r>
  </si>
  <si>
    <t>1.7.13</t>
  </si>
  <si>
    <t>А09.05.089</t>
  </si>
  <si>
    <r>
      <rPr>
        <rFont val="Arial"/>
        <color theme="1"/>
        <sz val="10.0"/>
      </rPr>
      <t>Исследование уровня альфа-фетопротеина в сыворотке крови</t>
    </r>
    <r>
      <rPr>
        <rFont val="Arial"/>
        <b/>
        <color theme="1"/>
        <sz val="10.0"/>
      </rPr>
      <t xml:space="preserve"> (АФП</t>
    </r>
    <r>
      <rPr>
        <rFont val="Arial"/>
        <color theme="1"/>
        <sz val="10.0"/>
      </rPr>
      <t>)</t>
    </r>
  </si>
  <si>
    <t>1.7.14</t>
  </si>
  <si>
    <t xml:space="preserve"> А09.05.135</t>
  </si>
  <si>
    <r>
      <rPr>
        <rFont val="Arial"/>
        <color theme="1"/>
        <sz val="10.0"/>
      </rPr>
      <t>Исследование уровня общего</t>
    </r>
    <r>
      <rPr>
        <rFont val="Arial"/>
        <b/>
        <color theme="1"/>
        <sz val="10.0"/>
      </rPr>
      <t xml:space="preserve"> кортизола </t>
    </r>
    <r>
      <rPr>
        <rFont val="Arial"/>
        <color theme="1"/>
        <sz val="10.0"/>
      </rPr>
      <t>в крови</t>
    </r>
  </si>
  <si>
    <t>1.7.15</t>
  </si>
  <si>
    <t xml:space="preserve"> А09.05.132     А09.05.131   А09.05.153    А09.05.154    А09.05.087</t>
  </si>
  <si>
    <r>
      <rPr>
        <rFont val="Arial"/>
        <color theme="1"/>
        <sz val="10.0"/>
      </rPr>
      <t>Программа</t>
    </r>
    <r>
      <rPr>
        <rFont val="Arial"/>
        <b/>
        <color theme="1"/>
        <sz val="10.0"/>
      </rPr>
      <t xml:space="preserve"> "Женские половые гормоны" (ИФА):                      </t>
    </r>
    <r>
      <rPr>
        <rFont val="Arial"/>
        <color theme="1"/>
        <sz val="10.0"/>
      </rPr>
      <t xml:space="preserve">                                              -исследование уровня фолликулостимулирующего гормона в сыворотке крови </t>
    </r>
    <r>
      <rPr>
        <rFont val="Arial"/>
        <b/>
        <color theme="1"/>
        <sz val="10.0"/>
      </rPr>
      <t>(ФСГ</t>
    </r>
    <r>
      <rPr>
        <rFont val="Arial"/>
        <color theme="1"/>
        <sz val="10.0"/>
      </rPr>
      <t xml:space="preserve">);                                                                                                                            -исследование уровня лютеинизирующего гормона в сыворотке крови </t>
    </r>
    <r>
      <rPr>
        <rFont val="Arial"/>
        <b/>
        <color theme="1"/>
        <sz val="10.0"/>
      </rPr>
      <t xml:space="preserve">(ЛГ);                    </t>
    </r>
    <r>
      <rPr>
        <rFont val="Arial"/>
        <color theme="1"/>
        <sz val="10.0"/>
      </rPr>
      <t xml:space="preserve">-исследование уровня </t>
    </r>
    <r>
      <rPr>
        <rFont val="Arial"/>
        <b/>
        <color theme="1"/>
        <sz val="10.0"/>
      </rPr>
      <t xml:space="preserve">прогестерона </t>
    </r>
    <r>
      <rPr>
        <rFont val="Arial"/>
        <color theme="1"/>
        <sz val="10.0"/>
      </rPr>
      <t>в крови;                                                              -исследование уровня общего</t>
    </r>
    <r>
      <rPr>
        <rFont val="Arial"/>
        <b/>
        <color theme="1"/>
        <sz val="10.0"/>
      </rPr>
      <t xml:space="preserve"> эстрадиола</t>
    </r>
    <r>
      <rPr>
        <rFont val="Arial"/>
        <color theme="1"/>
        <sz val="10.0"/>
      </rPr>
      <t xml:space="preserve"> в крови;                                                     -исследование уровня </t>
    </r>
    <r>
      <rPr>
        <rFont val="Arial"/>
        <b/>
        <color theme="1"/>
        <sz val="10.0"/>
      </rPr>
      <t>пролактина</t>
    </r>
    <r>
      <rPr>
        <rFont val="Arial"/>
        <color theme="1"/>
        <sz val="10.0"/>
      </rPr>
      <t xml:space="preserve"> в крови.</t>
    </r>
  </si>
  <si>
    <t>1.7.16</t>
  </si>
  <si>
    <t xml:space="preserve"> А09.05.132</t>
  </si>
  <si>
    <r>
      <rPr>
        <rFont val="Arial"/>
        <color theme="1"/>
        <sz val="10.0"/>
      </rPr>
      <t xml:space="preserve">Исследование уровня фолликулостимулирующего гормона в сыворотке крови </t>
    </r>
    <r>
      <rPr>
        <rFont val="Arial"/>
        <b/>
        <color theme="1"/>
        <sz val="10.0"/>
      </rPr>
      <t>(ФСГ</t>
    </r>
    <r>
      <rPr>
        <rFont val="Arial"/>
        <color theme="1"/>
        <sz val="10.0"/>
      </rPr>
      <t>)</t>
    </r>
  </si>
  <si>
    <t>1.7.17</t>
  </si>
  <si>
    <t xml:space="preserve"> А09.05.131 </t>
  </si>
  <si>
    <r>
      <rPr>
        <rFont val="Arial"/>
        <color theme="1"/>
        <sz val="10.0"/>
      </rPr>
      <t>Исследование уровня лютеинизирующего гормона в сыворотке крови (</t>
    </r>
    <r>
      <rPr>
        <rFont val="Arial"/>
        <b/>
        <color theme="1"/>
        <sz val="10.0"/>
      </rPr>
      <t>ЛГ</t>
    </r>
    <r>
      <rPr>
        <rFont val="Arial"/>
        <color theme="1"/>
        <sz val="10.0"/>
      </rPr>
      <t>)</t>
    </r>
  </si>
  <si>
    <t>1.7.18</t>
  </si>
  <si>
    <t>А09.05.153</t>
  </si>
  <si>
    <r>
      <rPr>
        <rFont val="Arial"/>
        <color theme="1"/>
        <sz val="10.0"/>
      </rPr>
      <t xml:space="preserve">Исследование уровня </t>
    </r>
    <r>
      <rPr>
        <rFont val="Arial"/>
        <b/>
        <color theme="1"/>
        <sz val="10.0"/>
      </rPr>
      <t>прогестерона</t>
    </r>
    <r>
      <rPr>
        <rFont val="Arial"/>
        <color theme="1"/>
        <sz val="10.0"/>
      </rPr>
      <t xml:space="preserve"> в крови</t>
    </r>
  </si>
  <si>
    <t>1.7.19</t>
  </si>
  <si>
    <t>А09.05.154</t>
  </si>
  <si>
    <r>
      <rPr>
        <rFont val="Arial"/>
        <color theme="1"/>
        <sz val="10.0"/>
      </rPr>
      <t>Исследование уровня общего</t>
    </r>
    <r>
      <rPr>
        <rFont val="Arial"/>
        <b/>
        <color theme="1"/>
        <sz val="10.0"/>
      </rPr>
      <t xml:space="preserve"> эстрадиола</t>
    </r>
    <r>
      <rPr>
        <rFont val="Arial"/>
        <color theme="1"/>
        <sz val="10.0"/>
      </rPr>
      <t xml:space="preserve"> в крови</t>
    </r>
  </si>
  <si>
    <t>1.7.20</t>
  </si>
  <si>
    <t>А09.05.078</t>
  </si>
  <si>
    <r>
      <rPr>
        <rFont val="Arial"/>
        <color theme="1"/>
        <sz val="10.0"/>
      </rPr>
      <t>Исследование уровня общего</t>
    </r>
    <r>
      <rPr>
        <rFont val="Arial"/>
        <b/>
        <color theme="1"/>
        <sz val="10.0"/>
      </rPr>
      <t xml:space="preserve"> тестостерона</t>
    </r>
    <r>
      <rPr>
        <rFont val="Arial"/>
        <color theme="1"/>
        <sz val="10.0"/>
      </rPr>
      <t xml:space="preserve"> в крови</t>
    </r>
  </si>
  <si>
    <t>1.7.21</t>
  </si>
  <si>
    <t>А09.05.078.001           А09.05.078</t>
  </si>
  <si>
    <r>
      <rPr>
        <rFont val="Arial"/>
        <color theme="1"/>
        <sz val="10.0"/>
      </rPr>
      <t>Исследование уровня</t>
    </r>
    <r>
      <rPr>
        <rFont val="Arial"/>
        <b/>
        <color theme="1"/>
        <sz val="10.0"/>
      </rPr>
      <t xml:space="preserve"> свободного и общего тестостерона </t>
    </r>
    <r>
      <rPr>
        <rFont val="Arial"/>
        <color theme="1"/>
        <sz val="10.0"/>
      </rPr>
      <t>в крови</t>
    </r>
  </si>
  <si>
    <t>1.7.22</t>
  </si>
  <si>
    <t>А09.05.078.001</t>
  </si>
  <si>
    <t>Исследование уровня свободного тестостерона в крови (ИФА)</t>
  </si>
  <si>
    <t>1.7.23</t>
  </si>
  <si>
    <t>А09.05.256</t>
  </si>
  <si>
    <r>
      <rPr>
        <rFont val="Arial"/>
        <b/>
        <color rgb="FF000000"/>
        <sz val="10.0"/>
      </rPr>
      <t xml:space="preserve"> (НУП</t>
    </r>
    <r>
      <rPr>
        <rFont val="Arial"/>
        <color rgb="FF000000"/>
        <sz val="10.0"/>
      </rPr>
      <t>) Исследование уровня N-терминального фрагмента натрийуретического пропептида мозгового (NT-proBNP) в крови</t>
    </r>
  </si>
  <si>
    <t>ИФА - исследования (прочие):</t>
  </si>
  <si>
    <t>1.7.24</t>
  </si>
  <si>
    <t>А09.05.221</t>
  </si>
  <si>
    <r>
      <rPr>
        <rFont val="Arial"/>
        <color theme="1"/>
        <sz val="10.0"/>
      </rPr>
      <t>Исследование уровня 25 - ОН</t>
    </r>
    <r>
      <rPr>
        <rFont val="Arial"/>
        <b/>
        <color theme="1"/>
        <sz val="10.0"/>
      </rPr>
      <t xml:space="preserve"> витамина Д</t>
    </r>
    <r>
      <rPr>
        <rFont val="Arial"/>
        <color theme="1"/>
        <sz val="10.0"/>
      </rPr>
      <t xml:space="preserve"> в крови</t>
    </r>
  </si>
  <si>
    <t>1.7.25</t>
  </si>
  <si>
    <t>А09.05.076</t>
  </si>
  <si>
    <r>
      <rPr>
        <rFont val="Arial"/>
        <color theme="1"/>
        <sz val="10.0"/>
      </rPr>
      <t xml:space="preserve">Исследование уровня </t>
    </r>
    <r>
      <rPr>
        <rFont val="Arial"/>
        <b/>
        <color theme="1"/>
        <sz val="10.0"/>
      </rPr>
      <t>ферритина</t>
    </r>
    <r>
      <rPr>
        <rFont val="Arial"/>
        <color theme="1"/>
        <sz val="10.0"/>
      </rPr>
      <t xml:space="preserve"> в крови</t>
    </r>
  </si>
  <si>
    <t>1.7.26</t>
  </si>
  <si>
    <t>А09.16.003</t>
  </si>
  <si>
    <t xml:space="preserve">Пепсиноген I </t>
  </si>
  <si>
    <t>1.7.27</t>
  </si>
  <si>
    <t xml:space="preserve">Пепсиноген II </t>
  </si>
  <si>
    <t>1.7.28</t>
  </si>
  <si>
    <t xml:space="preserve">Расчет соотношения пепсиноген I к пепсиноген II </t>
  </si>
  <si>
    <t>1.7.29</t>
  </si>
  <si>
    <t>А09.05.054.001</t>
  </si>
  <si>
    <t>Исследование уровня общего иммуноглобулина Е в крови</t>
  </si>
  <si>
    <t>Онкомаркеры:</t>
  </si>
  <si>
    <t>1.7.30</t>
  </si>
  <si>
    <t>А09.05.231</t>
  </si>
  <si>
    <r>
      <rPr>
        <rFont val="Arial"/>
        <color theme="1"/>
        <sz val="10.0"/>
      </rPr>
      <t>Исследование уровня опухолеассоциированного маркера</t>
    </r>
    <r>
      <rPr>
        <rFont val="Arial"/>
        <b/>
        <color theme="1"/>
        <sz val="10.0"/>
      </rPr>
      <t xml:space="preserve"> СА 15-3</t>
    </r>
    <r>
      <rPr>
        <rFont val="Arial"/>
        <color theme="1"/>
        <sz val="10.0"/>
      </rPr>
      <t xml:space="preserve"> в крови</t>
    </r>
  </si>
  <si>
    <t>1.7.31</t>
  </si>
  <si>
    <t>А09.05.202</t>
  </si>
  <si>
    <r>
      <rPr>
        <rFont val="Arial"/>
        <color theme="1"/>
        <sz val="10.0"/>
      </rPr>
      <t>Исследование уровня антигена аденогенных раков</t>
    </r>
    <r>
      <rPr>
        <rFont val="Arial"/>
        <b/>
        <color theme="1"/>
        <sz val="10.0"/>
      </rPr>
      <t xml:space="preserve"> СА 125 в</t>
    </r>
    <r>
      <rPr>
        <rFont val="Arial"/>
        <color theme="1"/>
        <sz val="10.0"/>
      </rPr>
      <t xml:space="preserve"> крови</t>
    </r>
  </si>
  <si>
    <t>1.7.32</t>
  </si>
  <si>
    <t>Индекс Рома ( СА 125 +  НЕ 4) в крови</t>
  </si>
  <si>
    <t>1.7.33</t>
  </si>
  <si>
    <r>
      <rPr>
        <rFont val="Arial"/>
        <color theme="1"/>
        <sz val="10.0"/>
      </rPr>
      <t>Исследование уровня антигена аденогенных раков</t>
    </r>
    <r>
      <rPr>
        <rFont val="Arial"/>
        <b/>
        <color theme="1"/>
        <sz val="10.0"/>
      </rPr>
      <t xml:space="preserve"> НЕ 4</t>
    </r>
    <r>
      <rPr>
        <rFont val="Arial"/>
        <color theme="1"/>
        <sz val="10.0"/>
      </rPr>
      <t xml:space="preserve">  в крови</t>
    </r>
  </si>
  <si>
    <t>1.7.34</t>
  </si>
  <si>
    <t>А08.30.002</t>
  </si>
  <si>
    <r>
      <rPr>
        <rFont val="Arial"/>
        <color theme="1"/>
        <sz val="10.0"/>
      </rPr>
      <t xml:space="preserve">Иммуноцитохимическое исследование с моноклональными антителами материала из различных тканей и органов для выявления метастазов опухоли онкомаркер  </t>
    </r>
    <r>
      <rPr>
        <rFont val="Arial"/>
        <b/>
        <color theme="1"/>
        <sz val="10.0"/>
      </rPr>
      <t>Са 242</t>
    </r>
  </si>
  <si>
    <t>1.7.35</t>
  </si>
  <si>
    <t>А09.05.195</t>
  </si>
  <si>
    <r>
      <rPr>
        <rFont val="Arial"/>
        <color theme="1"/>
        <sz val="10.0"/>
      </rPr>
      <t>Исследование уровня ракового эмбрионального антигена в крови (</t>
    </r>
    <r>
      <rPr>
        <rFont val="Arial"/>
        <b/>
        <color theme="1"/>
        <sz val="10.0"/>
      </rPr>
      <t>РЭА</t>
    </r>
    <r>
      <rPr>
        <rFont val="Arial"/>
        <color theme="1"/>
        <sz val="10.0"/>
      </rPr>
      <t>)</t>
    </r>
  </si>
  <si>
    <t>1.7.36</t>
  </si>
  <si>
    <t xml:space="preserve">А26.08.027.001     </t>
  </si>
  <si>
    <r>
      <rPr>
        <rFont val="Arial"/>
        <color theme="1"/>
        <sz val="11.0"/>
      </rPr>
      <t xml:space="preserve">Определение антител  Ig M к Коронавирусу ТОРС </t>
    </r>
    <r>
      <rPr>
        <rFont val="Arial"/>
        <b/>
        <color theme="1"/>
        <sz val="11.0"/>
      </rPr>
      <t>(SARS-CoV-2)</t>
    </r>
    <r>
      <rPr>
        <rFont val="Arial"/>
        <color theme="1"/>
        <sz val="11.0"/>
      </rPr>
      <t xml:space="preserve"> в крови методом ИФА </t>
    </r>
    <r>
      <rPr>
        <rFont val="Arial"/>
        <b/>
        <i/>
        <color theme="1"/>
        <sz val="11.0"/>
      </rPr>
      <t>(количественный метод)</t>
    </r>
  </si>
  <si>
    <t>1.7.37</t>
  </si>
  <si>
    <r>
      <rPr>
        <rFont val="Arial"/>
        <color theme="1"/>
        <sz val="11.0"/>
      </rPr>
      <t xml:space="preserve">Определение антител  Ig G к Коронавирусу ТОРС </t>
    </r>
    <r>
      <rPr>
        <rFont val="Arial"/>
        <b/>
        <color theme="1"/>
        <sz val="11.0"/>
      </rPr>
      <t>(SARS-CoV-2)</t>
    </r>
    <r>
      <rPr>
        <rFont val="Arial"/>
        <color theme="1"/>
        <sz val="11.0"/>
      </rPr>
      <t xml:space="preserve"> в крови методом ИФА - анти- RBD -  </t>
    </r>
    <r>
      <rPr>
        <rFont val="Arial"/>
        <b/>
        <i/>
        <color theme="1"/>
        <sz val="11.0"/>
      </rPr>
      <t xml:space="preserve">количественный </t>
    </r>
  </si>
  <si>
    <t>1.7.38</t>
  </si>
  <si>
    <r>
      <rPr>
        <rFont val="Arial"/>
        <color theme="1"/>
        <sz val="11.0"/>
      </rPr>
      <t xml:space="preserve">Определение </t>
    </r>
    <r>
      <rPr>
        <rFont val="Arial"/>
        <b/>
        <color theme="1"/>
        <sz val="11.0"/>
      </rPr>
      <t>суммарных антител</t>
    </r>
    <r>
      <rPr>
        <rFont val="Arial"/>
        <color theme="1"/>
        <sz val="11.0"/>
      </rPr>
      <t xml:space="preserve">  (Ig M и  Ig G)  к Коронавирусу ТОРС </t>
    </r>
    <r>
      <rPr>
        <rFont val="Arial"/>
        <b/>
        <color theme="1"/>
        <sz val="11.0"/>
      </rPr>
      <t>(SARS-CoV-2)</t>
    </r>
    <r>
      <rPr>
        <rFont val="Arial"/>
        <color theme="1"/>
        <sz val="11.0"/>
      </rPr>
      <t xml:space="preserve"> в крови методом ИФА</t>
    </r>
  </si>
  <si>
    <t>1.7.39</t>
  </si>
  <si>
    <t>А26.08.027.001     А26.08.046.001       А11.08.010.001       А11.08.010.002</t>
  </si>
  <si>
    <r>
      <rPr>
        <rFont val="Arial"/>
        <color theme="1"/>
        <sz val="11.0"/>
      </rPr>
      <t xml:space="preserve">Экспресс определение антигена коронавируса ТОРС </t>
    </r>
    <r>
      <rPr>
        <rFont val="Arial"/>
        <b/>
        <color theme="1"/>
        <sz val="11.0"/>
      </rPr>
      <t>(SARS-CoV-2)</t>
    </r>
    <r>
      <rPr>
        <rFont val="Arial"/>
        <color theme="1"/>
        <sz val="11.0"/>
      </rPr>
      <t xml:space="preserve"> в мазках со слизистой оболочки носоглотки, ротоглотки</t>
    </r>
    <r>
      <rPr>
        <rFont val="Arial"/>
        <b/>
        <color theme="1"/>
        <sz val="11.0"/>
      </rPr>
      <t xml:space="preserve"> </t>
    </r>
    <r>
      <rPr>
        <rFont val="Arial"/>
        <color theme="1"/>
        <sz val="11.0"/>
      </rPr>
      <t xml:space="preserve"> методом ИХА  (в т.ч. получение мазков со слизистой оболочки носоглотки, ротоглотки) </t>
    </r>
  </si>
  <si>
    <t>Гормоны методом ИХА</t>
  </si>
  <si>
    <t>1.8.1</t>
  </si>
  <si>
    <t>А09.05.065 А09.05.063 А12.06.046</t>
  </si>
  <si>
    <t>Программа "Диагностика заболеваний щитовидной железы"(ИХА): -исследование уровня тиреотропного гормона (ТТГ) в крови; -исследование уровня свободного тироксина (СТ4) сыворотки крови (Т - 4 свободный); -определение содержания антител к тиреопероксидазе в крови (АТ к ТПО).</t>
  </si>
  <si>
    <t>1.8.2</t>
  </si>
  <si>
    <t>Исследование уровня хорионического гонадотропина в крови (ХГЧ методом ИХА)</t>
  </si>
  <si>
    <t>1.8.3</t>
  </si>
  <si>
    <t>Исследование уровня тиреотропного гормона (ТТГ) в крови</t>
  </si>
  <si>
    <t>1.8.4</t>
  </si>
  <si>
    <t>Исследование уровня свободного трийодтиронина (СТ3) в крови (Т - 3 свободный)</t>
  </si>
  <si>
    <t>1.8.5</t>
  </si>
  <si>
    <t>Исследование уровня свободного тироксина (СТ4) сыворотки крови (Т - 4 свободный)</t>
  </si>
  <si>
    <t>1.8.6</t>
  </si>
  <si>
    <t>Исследование уровня простатспецифического антигена общего в крови (ПСА общий)</t>
  </si>
  <si>
    <t>1.8.7</t>
  </si>
  <si>
    <t>Исследование уровня простатспецифического антигена свободного в крови (ПСА свободный )</t>
  </si>
  <si>
    <t>1.8.8</t>
  </si>
  <si>
    <t>Определение содержания антител к тиреопероксидазе в крови (АТ к ТПО)</t>
  </si>
  <si>
    <t>1.8.9</t>
  </si>
  <si>
    <t>Исследование уровня пролактина в крови</t>
  </si>
  <si>
    <t>1.8.10</t>
  </si>
  <si>
    <r>
      <rPr>
        <rFont val="Arial"/>
        <color theme="1"/>
        <sz val="10.0"/>
      </rPr>
      <t xml:space="preserve">Исследование уровня общего </t>
    </r>
    <r>
      <rPr>
        <rFont val="Arial"/>
        <b/>
        <color theme="1"/>
        <sz val="10.0"/>
      </rPr>
      <t>тестостерона</t>
    </r>
    <r>
      <rPr>
        <rFont val="Arial"/>
        <color theme="1"/>
        <sz val="10.0"/>
      </rPr>
      <t xml:space="preserve"> в крови</t>
    </r>
  </si>
  <si>
    <t>1.8.11</t>
  </si>
  <si>
    <t>А09.05.056</t>
  </si>
  <si>
    <t>Исследование уровня инсулина плазмы крови</t>
  </si>
  <si>
    <t>1.8.12</t>
  </si>
  <si>
    <t>А09.05.205</t>
  </si>
  <si>
    <t>Исследование уровня С-пептида в крови</t>
  </si>
  <si>
    <t>1.8.13</t>
  </si>
  <si>
    <t>А12.06.052</t>
  </si>
  <si>
    <t>АЦЦП - Определение содержания антител к циклическому цитруллинированному пептиду (анти-ССР) в крови</t>
  </si>
  <si>
    <t>1.8.14</t>
  </si>
  <si>
    <r>
      <rPr>
        <rFont val="Arial"/>
        <color theme="1"/>
        <sz val="10.0"/>
      </rPr>
      <t xml:space="preserve">Определение антител Ig M и Ig G к Коронавирусу ТОРС </t>
    </r>
    <r>
      <rPr>
        <rFont val="Arial"/>
        <b/>
        <color theme="1"/>
        <sz val="10.0"/>
      </rPr>
      <t>(SARS-CoV-2)</t>
    </r>
    <r>
      <rPr>
        <rFont val="Arial"/>
        <color theme="1"/>
        <sz val="10.0"/>
      </rPr>
      <t xml:space="preserve"> в крови методом ИХА из капиллярной крови в течении 20 минут</t>
    </r>
  </si>
  <si>
    <t>1.8.15</t>
  </si>
  <si>
    <r>
      <rPr>
        <rFont val="Arial"/>
        <color theme="1"/>
        <sz val="10.0"/>
      </rPr>
      <t xml:space="preserve">Определение антител Ig M и Ig G к Коронавирусу ТОРС </t>
    </r>
    <r>
      <rPr>
        <rFont val="Arial"/>
        <b/>
        <color theme="1"/>
        <sz val="10.0"/>
      </rPr>
      <t>(SARS-CoV-2)</t>
    </r>
    <r>
      <rPr>
        <rFont val="Arial"/>
        <color theme="1"/>
        <sz val="10.0"/>
      </rPr>
      <t xml:space="preserve"> в крови методом ИХА</t>
    </r>
  </si>
  <si>
    <t>БИОХИМИЧЕСКИЕ ИССЛЕДОВАНИЯ</t>
  </si>
  <si>
    <t>1.9.1</t>
  </si>
  <si>
    <t>А09.05.023 А09.05.026 А09.05.045 А09.05.042 А09.05.041 А09.05.021 А09.05.022.002 А09.28.009 А09.05.020 А09.05.010</t>
  </si>
  <si>
    <t>Программа "Биохимический анализ крови (10 показателей): -исследование уровня глюкозы, холестерина, амилазы, АЛТ, АСТ, общего билирубина, билирубина свободного, мочевины , креатинина,общего белка в крови.</t>
  </si>
  <si>
    <t>Углеводы</t>
  </si>
  <si>
    <t>1.9.2</t>
  </si>
  <si>
    <t>А09.05.023</t>
  </si>
  <si>
    <t>Исследование уровня глюкозы в крови (цельная кровь)</t>
  </si>
  <si>
    <t>1.9.3</t>
  </si>
  <si>
    <t>Исследование уровня глюкозы в сыворотке крови</t>
  </si>
  <si>
    <t>1.9.4</t>
  </si>
  <si>
    <t>А09.05.023.002</t>
  </si>
  <si>
    <t>Дистанционное наблюдение за показателями уровня глюкозы крови (Глюкозотолерантный тест (сахар с нагрузкой))</t>
  </si>
  <si>
    <t>Коагулологические исследования:</t>
  </si>
  <si>
    <t>1.9.5</t>
  </si>
  <si>
    <t>В03.005.006</t>
  </si>
  <si>
    <t>Коагулограмма (ориентировочное исследование системы гемостаза): определение протромбин по Квику, АЧТВ, фибриногена в крови.</t>
  </si>
  <si>
    <t>1.9.6</t>
  </si>
  <si>
    <t>А12.05.027</t>
  </si>
  <si>
    <t>Определение протромбинового (тромбопластинового) времени в крови или в плазме( Протромбин по Квику)</t>
  </si>
  <si>
    <t>1.9.7</t>
  </si>
  <si>
    <t>А12.30.014</t>
  </si>
  <si>
    <t>Определение международного нормализованного отношения (МНО)</t>
  </si>
  <si>
    <t>1.9.8</t>
  </si>
  <si>
    <t>А09.05.050</t>
  </si>
  <si>
    <t>Исследование уровня фибриногена в крови</t>
  </si>
  <si>
    <t>1.9.9</t>
  </si>
  <si>
    <t>А12.05.039</t>
  </si>
  <si>
    <t>Активированное частичное тромбопластиновое время (АЧТВ)</t>
  </si>
  <si>
    <t>1.9.10</t>
  </si>
  <si>
    <t>А09.05.051.001</t>
  </si>
  <si>
    <t>Определение концентрации Д - димера в крови</t>
  </si>
  <si>
    <t>Ферменты:</t>
  </si>
  <si>
    <t>1.10.1</t>
  </si>
  <si>
    <t>А09.05.042 А09.05.041 А09.05.044 А09.05.046 А09.05.021 А09.05.022.002</t>
  </si>
  <si>
    <t>Программа "Функциональные пробы печени": определение активности аланинаминотрансферазы (АЛТ ),аспартатаминотрансферазы (АСТ), гамма-глютамилтрансферазы (ГГТП), щелочной фосфатазы (ЩФ), общего билирубина, билирубина свободного в крови.</t>
  </si>
  <si>
    <t>1.10.2</t>
  </si>
  <si>
    <t>А09.05.045</t>
  </si>
  <si>
    <t>Определение активности амилазы в крови</t>
  </si>
  <si>
    <t>1.10.3</t>
  </si>
  <si>
    <t>А09.28.027</t>
  </si>
  <si>
    <t>Определение активности альфа-амилазы в моче</t>
  </si>
  <si>
    <t>1.10.4</t>
  </si>
  <si>
    <t>А09.05.041</t>
  </si>
  <si>
    <t>Определение активности аспартатаминотрансферазы в крови (АСТ)</t>
  </si>
  <si>
    <t>1.10.5</t>
  </si>
  <si>
    <t>А09.05.042</t>
  </si>
  <si>
    <t>Определение активности аланинаминотрансферазы в крови (АЛТ )</t>
  </si>
  <si>
    <t>1.10.6</t>
  </si>
  <si>
    <t>А09.05.044</t>
  </si>
  <si>
    <t>Определение активности гамма-глютамилтрансферазы в крови (ГГТП)</t>
  </si>
  <si>
    <t>1.10.7</t>
  </si>
  <si>
    <t>А09.05.046</t>
  </si>
  <si>
    <t>Определение активности щелочной фосфатазы в крови</t>
  </si>
  <si>
    <t>1.10.8</t>
  </si>
  <si>
    <t>А09.05.021</t>
  </si>
  <si>
    <t>Исследование уровня общего билирубина в крови</t>
  </si>
  <si>
    <t>1.10.9</t>
  </si>
  <si>
    <t>А09.05.022.002</t>
  </si>
  <si>
    <t>Исследование уровня билирубина свободного (неконъюгированного) в крови</t>
  </si>
  <si>
    <t>1.10.10</t>
  </si>
  <si>
    <t>А09.05.021 А09.05.022.002</t>
  </si>
  <si>
    <t>Исследование уровня общего билирубина в крови, исследование уровня билирубина свободного (неконъюгированного) в крови</t>
  </si>
  <si>
    <t>1.10.11</t>
  </si>
  <si>
    <t>А09.05.039</t>
  </si>
  <si>
    <t>Определение активности лактатдегидрогеназы в крови (ЛДГ)</t>
  </si>
  <si>
    <t>Липиды:</t>
  </si>
  <si>
    <t>1.11</t>
  </si>
  <si>
    <t>А09.05.026 А09.05.028 А09.05.027 А09.05.025 В03.016.005</t>
  </si>
  <si>
    <t>Липидограмма ( холестерин, липиды высокой и низкой плотности, триглицериды, индекс атерогенности)</t>
  </si>
  <si>
    <t>1.11.1</t>
  </si>
  <si>
    <t>А09.05.026</t>
  </si>
  <si>
    <t>Исследование уровня холестерина в крови</t>
  </si>
  <si>
    <t>1.11.2</t>
  </si>
  <si>
    <t>А09.05.028</t>
  </si>
  <si>
    <t>Исследование уровня холестерина липопротеинов низкой плотности</t>
  </si>
  <si>
    <t>1.11.3</t>
  </si>
  <si>
    <t>А09.05.027</t>
  </si>
  <si>
    <t>Исследование уровня липопротеинов высокой плотности в крови</t>
  </si>
  <si>
    <t>1.11.4</t>
  </si>
  <si>
    <t>А09.05.025</t>
  </si>
  <si>
    <t>Исследование уровня триглицеридов в крови</t>
  </si>
  <si>
    <t>1.11.5</t>
  </si>
  <si>
    <t>В03.016.005</t>
  </si>
  <si>
    <t>Анализ крови по оценке нарушений липидного обмена биохимический (индекс атерогенности)</t>
  </si>
  <si>
    <t>Прочие биохимические исследования:</t>
  </si>
  <si>
    <t>1.11.6</t>
  </si>
  <si>
    <t>А12.28.002</t>
  </si>
  <si>
    <t>Исследование функции нефронов по клиренсу креатинина (проба Реберга)</t>
  </si>
  <si>
    <t>1.11.7</t>
  </si>
  <si>
    <t>А09.05.020</t>
  </si>
  <si>
    <t>Исследование уровня креатинина в крови</t>
  </si>
  <si>
    <t>1.11.8</t>
  </si>
  <si>
    <t>А09.28.006</t>
  </si>
  <si>
    <t>Исследование уровня креатинина в моче (суточная)</t>
  </si>
  <si>
    <t>1.11.9</t>
  </si>
  <si>
    <t>А09.28.009</t>
  </si>
  <si>
    <t>Исследование уровня мочевины в крови</t>
  </si>
  <si>
    <t>1.11.10</t>
  </si>
  <si>
    <t>Исследование уровня мочевины в моче</t>
  </si>
  <si>
    <t>1.11.11</t>
  </si>
  <si>
    <t>А09.05.217</t>
  </si>
  <si>
    <t>Исследование уровня оксида азота в крови (остаточный азот)</t>
  </si>
  <si>
    <t>1.11.12</t>
  </si>
  <si>
    <t>А09.28.009 А09.05.020 А09.05.010 А09.05.217</t>
  </si>
  <si>
    <t>Программа "Почечный профиль": исследование уровня мочевины, креатинина, общего белка, оксида азота в крови.</t>
  </si>
  <si>
    <t>1.11.13</t>
  </si>
  <si>
    <t>А09.05.018</t>
  </si>
  <si>
    <t>Исследование уровня мочевой кислоты в крови</t>
  </si>
  <si>
    <t>1.11.14</t>
  </si>
  <si>
    <t>А12.06.015</t>
  </si>
  <si>
    <t>Определение антистрептолизина-О в сыворотке крови (АСЛО)</t>
  </si>
  <si>
    <t>1.11.15</t>
  </si>
  <si>
    <t>А12.06.019</t>
  </si>
  <si>
    <t>Определение содержания ревматоидного фактора в крови</t>
  </si>
  <si>
    <t>1.11.16</t>
  </si>
  <si>
    <t>А12.06.019 А12.06.015 А09.05.009 А09.05.018</t>
  </si>
  <si>
    <t>Программа "Ревмопробы":определение содержания ревматоидного фактора (РФ), антистрептолизина-О (АСЛО), С-реактивного белка (СРБ), мочевой кислоты в крови.</t>
  </si>
  <si>
    <t>1.11.17</t>
  </si>
  <si>
    <t>А09.05.007</t>
  </si>
  <si>
    <t>Исследование уровня железа сыворотки крови</t>
  </si>
  <si>
    <t>1.11.18</t>
  </si>
  <si>
    <t>А12.05.011</t>
  </si>
  <si>
    <t>Исследование железосвязывающей способности сыворотки  (ОЖСС)</t>
  </si>
  <si>
    <t>Электролиты:</t>
  </si>
  <si>
    <t>1.12.1</t>
  </si>
  <si>
    <t>А09.05.032</t>
  </si>
  <si>
    <t>Исследование уровня общего кальция в крови</t>
  </si>
  <si>
    <t>1.12.2</t>
  </si>
  <si>
    <t>А09.05.031</t>
  </si>
  <si>
    <t>Исследование уровня калия в крови</t>
  </si>
  <si>
    <t>1.12.3</t>
  </si>
  <si>
    <t>А09.05.034</t>
  </si>
  <si>
    <t>Исследование уровня хлоридов в крови</t>
  </si>
  <si>
    <t>1.12.4</t>
  </si>
  <si>
    <t>А09.05.030</t>
  </si>
  <si>
    <t>Исследование уровня натрия в крови</t>
  </si>
  <si>
    <t>1.12.5</t>
  </si>
  <si>
    <t>А09.05.127</t>
  </si>
  <si>
    <t>Исследование уровня общего магния в сыворотке крови</t>
  </si>
  <si>
    <t>1.12.6</t>
  </si>
  <si>
    <t>А09.05.033</t>
  </si>
  <si>
    <t>Исследование уровня неорганического фосфора в крови</t>
  </si>
  <si>
    <t>Белки крови:</t>
  </si>
  <si>
    <t>1.13.1</t>
  </si>
  <si>
    <t>А09.05.010</t>
  </si>
  <si>
    <t>Исследование уровня общего белка в крови</t>
  </si>
  <si>
    <t>1.13.2</t>
  </si>
  <si>
    <t>А09.05.009</t>
  </si>
  <si>
    <t>Исследование уровня С-реактивного белка в сыворотке крови</t>
  </si>
  <si>
    <t>1.13.3</t>
  </si>
  <si>
    <t>А09.05.011</t>
  </si>
  <si>
    <t>Исследование уровня альбумина в крови</t>
  </si>
  <si>
    <t>1.13.4</t>
  </si>
  <si>
    <t>А09.05.193</t>
  </si>
  <si>
    <t>Исследование уровня тропонинов I, T в крови</t>
  </si>
  <si>
    <t>ИССЛЕДОВАНИЕ МЕТОДОМ ПЦР:</t>
  </si>
  <si>
    <t>Исследование - выявление урогенитальных инфекций методом ПЦР (соскоб):</t>
  </si>
  <si>
    <t>1.14.1</t>
  </si>
  <si>
    <t>А26.20.009.002</t>
  </si>
  <si>
    <r>
      <rPr>
        <rFont val="Arial"/>
        <color rgb="FF000000"/>
        <sz val="10.0"/>
      </rPr>
      <t>Определение ДНК вирусов папилломы человека (Papilloma virus) высокого канцерогенного риска в отделяемом (соскобе) из цервикального канала методом ПЦР</t>
    </r>
    <r>
      <rPr>
        <rFont val="Arial"/>
        <b/>
        <color rgb="FF000000"/>
        <sz val="10.0"/>
      </rPr>
      <t xml:space="preserve"> (ВПЧ)</t>
    </r>
  </si>
  <si>
    <t>1.14.2</t>
  </si>
  <si>
    <t xml:space="preserve">А26.20.020.001   А26.20.027.001   А26.20.028.001  A11.01.019   A11.01.019            </t>
  </si>
  <si>
    <r>
      <rPr>
        <rFont val="Arial"/>
        <color theme="1"/>
        <sz val="10.0"/>
      </rPr>
      <t xml:space="preserve">Программа </t>
    </r>
    <r>
      <rPr>
        <rFont val="Arial"/>
        <b/>
        <color theme="1"/>
        <sz val="10.0"/>
      </rPr>
      <t>"ПЦР - диагностика половых инфекций (ХУМ) (</t>
    </r>
    <r>
      <rPr>
        <rFont val="Arial"/>
        <b/>
        <color theme="1"/>
        <sz val="10.0"/>
        <u/>
      </rPr>
      <t>5 инфекций</t>
    </r>
    <r>
      <rPr>
        <rFont val="Arial"/>
        <b/>
        <color theme="1"/>
        <sz val="10.0"/>
      </rPr>
      <t>)</t>
    </r>
    <r>
      <rPr>
        <rFont val="Arial"/>
        <color theme="1"/>
        <sz val="10.0"/>
      </rPr>
      <t>": определение ДНК хламидии трахоматис, ДНК микоплазмы гениталиум, ДНК микоплазмы хоминис, ДНК уреаплазмы парвум, ДНК уреаплазмы уреалитикум.</t>
    </r>
  </si>
  <si>
    <t>1.14.3</t>
  </si>
  <si>
    <t>А26.20.020.001   А26.20.027.001   А26.20.028.001  A11.01.019   A11.01.019   А26.20.022.001   А26.20.013.001   А.26.20.026.001   А26.20.014.001</t>
  </si>
  <si>
    <r>
      <rPr>
        <rFont val="Arial"/>
        <color theme="1"/>
        <sz val="10.0"/>
      </rPr>
      <t xml:space="preserve">Программа </t>
    </r>
    <r>
      <rPr>
        <rFont val="Arial"/>
        <b/>
        <color theme="1"/>
        <sz val="10.0"/>
      </rPr>
      <t>"ПЦР - диагностика половых инфекций (10</t>
    </r>
    <r>
      <rPr>
        <rFont val="Arial"/>
        <b/>
        <color theme="1"/>
        <sz val="10.0"/>
        <u/>
      </rPr>
      <t xml:space="preserve"> инфекций</t>
    </r>
    <r>
      <rPr>
        <rFont val="Arial"/>
        <b/>
        <color theme="1"/>
        <sz val="10.0"/>
      </rPr>
      <t>)</t>
    </r>
    <r>
      <rPr>
        <rFont val="Arial"/>
        <color theme="1"/>
        <sz val="10.0"/>
      </rPr>
      <t>": определение ДНК хламидии трахоматис, ДНК микоплазмы гениталиум, ДНК микоплазмы хоминис, ДНК уреаплазмы парвум, ДНК уреаплазмы уреалитикум, ДНК гонококка, ДНК вируса простого герпеса 1 и 2 типов, ДНК трихомонас вагиналис, ДНК цитомегаловируса.</t>
    </r>
  </si>
  <si>
    <t>1.14.4</t>
  </si>
  <si>
    <t>А26.20.020.001     А26.20.022.001    А26.20.026.001    А26.20.027.001</t>
  </si>
  <si>
    <r>
      <rPr>
        <rFont val="Arial"/>
        <color theme="1"/>
        <sz val="10.0"/>
      </rPr>
      <t>Определение ДНК вирусов</t>
    </r>
    <r>
      <rPr>
        <rFont val="Arial"/>
        <b/>
        <i/>
        <color theme="1"/>
        <sz val="10.0"/>
      </rPr>
      <t xml:space="preserve"> (патогены)</t>
    </r>
    <r>
      <rPr>
        <rFont val="Arial"/>
        <color theme="1"/>
        <sz val="10.0"/>
      </rPr>
      <t xml:space="preserve">  хламидии трахоматис (Chlamydia trachomatis), микоплазмы гениталиум (Mycoplasma genitalium),  трихомонас вагиналис (Trichomonas vaginalis), гонококка (Neiseria gonorrhoeae) отделяемом из половых органов методом ПЦР</t>
    </r>
  </si>
  <si>
    <t>1.14.5</t>
  </si>
  <si>
    <t>А26.20.020.001</t>
  </si>
  <si>
    <t>Определение ДНК хламидии трахоматис (Chlamydia trachomatis) в отделяемом слизистых оболочек половых органов методом ПЦР</t>
  </si>
  <si>
    <t>1.14.6</t>
  </si>
  <si>
    <t>А26.20.022.001</t>
  </si>
  <si>
    <t>Определение ДНК гонококка (Neiseria gonorrhoeae) в отделяемом слизистых оболочек половых органов методом ПЦР</t>
  </si>
  <si>
    <t>1.14.7</t>
  </si>
  <si>
    <t>А26.20.027.001</t>
  </si>
  <si>
    <t>Определение ДНК микоплазмы гениталиум (Mycoplasma genitalium) в отделяемом слизистых оболочек половых органов методом ПЦР</t>
  </si>
  <si>
    <t>1.14.8</t>
  </si>
  <si>
    <t>А26.20.028.001</t>
  </si>
  <si>
    <t>Определение ДНК микоплазмы хоминис (Mycoplasma hominis) в отделяемом слизистых оболочек половых органов методом ПЦР, качественное исследование</t>
  </si>
  <si>
    <t>1.14.9</t>
  </si>
  <si>
    <t>А26.20.013.001</t>
  </si>
  <si>
    <t>Определение ДНК вируса простого герпеса 1 и 2 типов (Herpes simplex virus types 1, 2) в отделяемом из половых органов методом ПЦР</t>
  </si>
  <si>
    <t>1.14.10</t>
  </si>
  <si>
    <t>А.26.20.026.001</t>
  </si>
  <si>
    <t>Определение ДНК трихомонас вагиналис (Trichomonas vaginalis) в отделяемом слизистых оболочек половых органов методом ПЦР</t>
  </si>
  <si>
    <t>1.14.11</t>
  </si>
  <si>
    <t>А26.20.014.001</t>
  </si>
  <si>
    <t>Определение ДНК цитомегаловируса (Cytomegalovirus) в отделяемом из половых органов методом ПЦР, качественное исследование</t>
  </si>
  <si>
    <t>1.14.12</t>
  </si>
  <si>
    <t>А26.20.029.001</t>
  </si>
  <si>
    <t>Определение ДНК уреаплазмы парвум (U/parvum) в отделяемом слизистых оболочек женских  половых органов методом ПЦР, качественное исследование</t>
  </si>
  <si>
    <t>1.14.13</t>
  </si>
  <si>
    <t>Определение ДНК уреаплазмы уреалитикум (U/urealyticum) в в отделяемом слизистых оболочек женских  половых органов методом ПЦР, качественное исследование</t>
  </si>
  <si>
    <t>1.14.14</t>
  </si>
  <si>
    <t>А26.19.074.001  А26.19.075.001 А26.19.076.001</t>
  </si>
  <si>
    <t>Молекулярно-биологическое исследование фекалий на ротовирусы, калицивирусы (норовирусы, саповирусы), астровирусы методом ПЦР</t>
  </si>
  <si>
    <t>1.14.15</t>
  </si>
  <si>
    <r>
      <rPr>
        <rFont val="Arial"/>
        <color theme="1"/>
        <sz val="10.0"/>
      </rPr>
      <t xml:space="preserve">Определение РНК коронавируса ТОРС </t>
    </r>
    <r>
      <rPr>
        <rFont val="Arial"/>
        <b/>
        <color theme="1"/>
        <sz val="10.0"/>
      </rPr>
      <t>(SARS-CoV-2)</t>
    </r>
    <r>
      <rPr>
        <rFont val="Arial"/>
        <color theme="1"/>
        <sz val="10.0"/>
      </rPr>
      <t xml:space="preserve"> в мазках со слизистой оболочки носоглотки, ротоглотки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 xml:space="preserve"> методом ПЦР  (в т.ч. получение мазков со слизистой оболочки носоглотки, ротоглотки) </t>
    </r>
  </si>
  <si>
    <t>1.14.16</t>
  </si>
  <si>
    <t>А26.04.009.001</t>
  </si>
  <si>
    <t xml:space="preserve">Определение ДНК хламидии трахоматис (Chlamydia trachomatis) в синовиальной жидкости </t>
  </si>
  <si>
    <t>1.14.17</t>
  </si>
  <si>
    <t>А27.05.029</t>
  </si>
  <si>
    <r>
      <rPr>
        <rFont val="Arial"/>
        <b/>
        <color rgb="FF000000"/>
        <sz val="10.0"/>
      </rPr>
      <t>HLA -B-27</t>
    </r>
    <r>
      <rPr>
        <rFont val="Arial"/>
        <color rgb="FF000000"/>
        <sz val="10.0"/>
      </rPr>
      <t xml:space="preserve">- выявление аллели 27 локуса В главного комплекса гистосовместимости человека </t>
    </r>
  </si>
  <si>
    <t>Дополнительная информация:</t>
  </si>
  <si>
    <t>1.14.18</t>
  </si>
  <si>
    <t>А26.00.00</t>
  </si>
  <si>
    <t>Повторная выдача результатов анализов</t>
  </si>
  <si>
    <t>1.14.19</t>
  </si>
  <si>
    <t>Доплата за срочный анализ:</t>
  </si>
  <si>
    <t>50% от стоимости услуги</t>
  </si>
  <si>
    <t>Зав. отделением</t>
  </si>
  <si>
    <t>Н.К. Кудряшова</t>
  </si>
  <si>
    <t>_____________ Л.С. Нурмиева</t>
  </si>
  <si>
    <t xml:space="preserve"> ПРЕЙСКУРАНТ ЦЕН</t>
  </si>
  <si>
    <t>кабинета ультразвуковой диагностики</t>
  </si>
  <si>
    <t>с  01.01.2024 года</t>
  </si>
  <si>
    <t>4.1</t>
  </si>
  <si>
    <t>А04.30.001</t>
  </si>
  <si>
    <t>Ультразвуковое исследование плода ( 1 триместр)</t>
  </si>
  <si>
    <t>4.2</t>
  </si>
  <si>
    <t>Ультразвуковое исследование плода( 2,3 триместра)</t>
  </si>
  <si>
    <t>4.3</t>
  </si>
  <si>
    <t>А04.20.001.</t>
  </si>
  <si>
    <t xml:space="preserve">Ультразвуковое исследование матки и придатков трансабдоминальное                        </t>
  </si>
  <si>
    <t>4.4</t>
  </si>
  <si>
    <t>А04.20.001.001</t>
  </si>
  <si>
    <t xml:space="preserve">Ультразвуковое исследование матки и придатков трансвагинальное                            </t>
  </si>
  <si>
    <t>4.5</t>
  </si>
  <si>
    <t>А04.20.001.002</t>
  </si>
  <si>
    <t xml:space="preserve">Ультразвуковое исследование матки и придатков трансректальное                              </t>
  </si>
  <si>
    <t>4.6</t>
  </si>
  <si>
    <t xml:space="preserve">Ультразвуковое исследование матки и придатков трансвагинальное (контрольное УЗИ после прерывания беременности)                     </t>
  </si>
  <si>
    <t>4.7</t>
  </si>
  <si>
    <t>А04.20.003</t>
  </si>
  <si>
    <t xml:space="preserve">Ультразвуковое исследование фолликулогенеза                                                         </t>
  </si>
  <si>
    <t>4.8</t>
  </si>
  <si>
    <t>Ульразвуковое исследование плода (определение срока)</t>
  </si>
  <si>
    <t>4.9</t>
  </si>
  <si>
    <t>А.04.12.024</t>
  </si>
  <si>
    <t>Ультразвуковая допплерография  маточно-плацентарного кровотока</t>
  </si>
  <si>
    <t>4.10</t>
  </si>
  <si>
    <t>А04.28.001</t>
  </si>
  <si>
    <t xml:space="preserve"> Ультразвуковое исследование почек и надпочечников </t>
  </si>
  <si>
    <t>4.11</t>
  </si>
  <si>
    <t>А04.28.002.005</t>
  </si>
  <si>
    <t>Ультразвуковое исследование мочевого  пузыря с определением остаточной мочи</t>
  </si>
  <si>
    <t>4.12</t>
  </si>
  <si>
    <t>А04.21.001.001               А.04.28.002.005</t>
  </si>
  <si>
    <t xml:space="preserve">Ультразвуковое исследование предстательной железы трансректально        (ТРУЗИ+ мочевой пузырь) </t>
  </si>
  <si>
    <t>4.13</t>
  </si>
  <si>
    <t>А.04.21.001  А.04.28.002.005</t>
  </si>
  <si>
    <t>Ульразвуковое исследование предстательной железы , мочевой пузырь (абдоминальное)</t>
  </si>
  <si>
    <t>4.14</t>
  </si>
  <si>
    <t>А04.16.001                                                А.04.28.001</t>
  </si>
  <si>
    <t xml:space="preserve">Ультразвуковое исседование органов брюшной полости комплексное                                                 (печень, желчный пузырь, поджелудочная железа, селезенка, почки )     </t>
  </si>
  <si>
    <t>4.15</t>
  </si>
  <si>
    <t xml:space="preserve">А04.14.001.003      А04.15.001      А04.06.001      А04.14.002.001    </t>
  </si>
  <si>
    <r>
      <rPr>
        <rFont val="Arial"/>
        <color theme="1"/>
        <sz val="10.0"/>
      </rPr>
      <t>Ультразвуковое исследование гепатобиллиарной зоны (печень + желчный пузырь</t>
    </r>
    <r>
      <rPr>
        <rFont val="Arial"/>
        <b/>
        <color theme="1"/>
        <sz val="10.0"/>
      </rPr>
      <t xml:space="preserve"> с определением его сократимости</t>
    </r>
    <r>
      <rPr>
        <rFont val="Arial"/>
        <color theme="1"/>
        <sz val="10.0"/>
      </rPr>
      <t xml:space="preserve"> + поджелудочная железа+ селезенка)</t>
    </r>
  </si>
  <si>
    <t>4.16</t>
  </si>
  <si>
    <t>А04.14.001.003           А04.15.001</t>
  </si>
  <si>
    <t>Ультразвуковое исследование гепатобиллиарной зоны (печень + желчный пузырь + поджелудочная железа+ селезенка)</t>
  </si>
  <si>
    <t>4.18</t>
  </si>
  <si>
    <t>А04.22.001</t>
  </si>
  <si>
    <t>Ультразвуковое исследование щитовидной железы и паращитовидных желез</t>
  </si>
  <si>
    <t>4.19</t>
  </si>
  <si>
    <t>А04.20.002</t>
  </si>
  <si>
    <t>Ультразвуковое исследование молочных желез</t>
  </si>
  <si>
    <t>4.20</t>
  </si>
  <si>
    <t>А04.28.003</t>
  </si>
  <si>
    <t>Ультразвуковое исследование  органов мошонки</t>
  </si>
  <si>
    <t>4.21</t>
  </si>
  <si>
    <t>А04.01.001</t>
  </si>
  <si>
    <t>Ультразвуковое исследование  мягких тканей( одна анатомическая зона)</t>
  </si>
  <si>
    <t>4.22</t>
  </si>
  <si>
    <t>А04.09.001</t>
  </si>
  <si>
    <t>Ультразвуковое исследование  плевральных  полостей</t>
  </si>
  <si>
    <t>4.23</t>
  </si>
  <si>
    <t>А04.04.002</t>
  </si>
  <si>
    <t>Ультразвуковое исследование  сухожилий</t>
  </si>
  <si>
    <t>4.24</t>
  </si>
  <si>
    <t>А04.06.002</t>
  </si>
  <si>
    <t>Ультразвуковое исследование  лимфатических узлов (одна анатомическая зона)</t>
  </si>
  <si>
    <t>4.25</t>
  </si>
  <si>
    <t>А04.07.002</t>
  </si>
  <si>
    <t>Ультразвуковое исследование слюнных желез</t>
  </si>
  <si>
    <t>4.26</t>
  </si>
  <si>
    <t>А04.04.001</t>
  </si>
  <si>
    <t>Ультразвуковое исседование сустава (1 сустав)</t>
  </si>
  <si>
    <t>4.27</t>
  </si>
  <si>
    <t>А04.10.002</t>
  </si>
  <si>
    <t>Эхокардиография с цветным картированием и доплеровским анализом</t>
  </si>
  <si>
    <t>4.28</t>
  </si>
  <si>
    <t>А04.12.001                                              А04.12.001.001</t>
  </si>
  <si>
    <t>Ультразвуковая допплерография  артерий верхних / нижних конечностей                                                          (1 конечность)</t>
  </si>
  <si>
    <t>4.29</t>
  </si>
  <si>
    <t>Ультразвуковая допплерография  артерий верхних / нижних конечностей                                                          (2 конечности)</t>
  </si>
  <si>
    <t>4.30</t>
  </si>
  <si>
    <t>А04.12.002.002                                   А04.12.002.003</t>
  </si>
  <si>
    <t>Ультразвуковая допплерография  вен верхних / нижних конечностей                                                                   (1 конечность)</t>
  </si>
  <si>
    <t>4.31</t>
  </si>
  <si>
    <t>Ультразвуковая допплерография  вен верхних / нижних конечностей                                                                   (2 конечности)</t>
  </si>
  <si>
    <t>4.32</t>
  </si>
  <si>
    <t>А04.12.001                                              А04.12.001.001                                       А04.12.002.002                                   А04.12.002.003</t>
  </si>
  <si>
    <t>Ультразвуковая допплерография сосудов (артерий, вен) верхних / нижних конечностей (1 конечности)</t>
  </si>
  <si>
    <t>4.33</t>
  </si>
  <si>
    <t>А04.12.001.002</t>
  </si>
  <si>
    <t xml:space="preserve">Дуплексное сканирование артерий почек                                                                   </t>
  </si>
  <si>
    <t>4.34</t>
  </si>
  <si>
    <t>А04.012.005.005</t>
  </si>
  <si>
    <t xml:space="preserve">Дуплексное сканирование экстракраниальных отделов брахиоцефальных артерий  (шеи)                                                    </t>
  </si>
  <si>
    <t xml:space="preserve">Зав. отделением </t>
  </si>
  <si>
    <t xml:space="preserve"> А.Р. Халитов</t>
  </si>
  <si>
    <t xml:space="preserve"> </t>
  </si>
  <si>
    <t xml:space="preserve">Прейскурант цен </t>
  </si>
  <si>
    <t>с  01.01.2024  года</t>
  </si>
  <si>
    <t xml:space="preserve">Цена (руб.)  </t>
  </si>
  <si>
    <t>Оформление, выдача и учет  медицинской книжки</t>
  </si>
  <si>
    <t>Профессиональная гигиеническая подготовка и аттестация физических лиц</t>
  </si>
  <si>
    <t>Профессиональная гигиеническая подготовка и аттестация работников бюджетных организаций (от 15 человек)</t>
  </si>
  <si>
    <t>Профессиональная гигиеническая подготовка и аттестация работников  внебюджетных организаций (от 15 человек)</t>
  </si>
  <si>
    <t>Помощник врача эпидемиолога</t>
  </si>
  <si>
    <t>С.В. Дунаева</t>
  </si>
  <si>
    <t>кабинета функциональной диагностики</t>
  </si>
  <si>
    <t>с 10.09.2024 год</t>
  </si>
  <si>
    <t>5.1</t>
  </si>
  <si>
    <t>А05.10.007</t>
  </si>
  <si>
    <t>Мониторирование электрокардиографических данных (Холтер ЭКГ)</t>
  </si>
  <si>
    <t>Мониторирование электрокардиографических данных (Холтер ЭКГ с искусственным водителем ритма)</t>
  </si>
  <si>
    <t>5.2</t>
  </si>
  <si>
    <t>А02.12.002.001</t>
  </si>
  <si>
    <t>Суточное мониторирование артериального давления (СМАД)</t>
  </si>
  <si>
    <t>5.3</t>
  </si>
  <si>
    <t>А05.10.006</t>
  </si>
  <si>
    <t>Регистрация ЭКГ</t>
  </si>
  <si>
    <t>А05.10.004</t>
  </si>
  <si>
    <t>Расшифровка, описание и интерпретация ЭКГ данных</t>
  </si>
  <si>
    <t>5.4</t>
  </si>
  <si>
    <t>А12.10.001</t>
  </si>
  <si>
    <t>ЭКГ с физической нагрузкой</t>
  </si>
  <si>
    <t>5.5</t>
  </si>
  <si>
    <t>А05.23.001</t>
  </si>
  <si>
    <t>Электроэнцефалография (ЭЭГ)</t>
  </si>
  <si>
    <t>А05.30.017</t>
  </si>
  <si>
    <t>Описание и интерпретация данных электрофизиологических методов исследований</t>
  </si>
  <si>
    <t>5.6</t>
  </si>
  <si>
    <t>А12.09.001</t>
  </si>
  <si>
    <t>Исследование неспровоцированных дыхательных объёмов и потоков (ФВД)</t>
  </si>
  <si>
    <t>5.7</t>
  </si>
  <si>
    <t>А12.09.002.001</t>
  </si>
  <si>
    <t>Исследование дыхательных объёмов с применением лекарственных препаратов (ФВД - лекарственная проба)</t>
  </si>
  <si>
    <t>Зав. Отделением</t>
  </si>
  <si>
    <t>Р.Ю. Мифтахова</t>
  </si>
  <si>
    <t xml:space="preserve"> ПРЕЙСКУРАНТ  ЦЕН</t>
  </si>
  <si>
    <t>по отделению восстановительного лечения</t>
  </si>
  <si>
    <t>с  10.09. 2024 года</t>
  </si>
  <si>
    <t>Цена (руб.)</t>
  </si>
  <si>
    <t>3.1</t>
  </si>
  <si>
    <t>В01.054.001</t>
  </si>
  <si>
    <t>Осмотр (консультация) врача-физиотерапевта</t>
  </si>
  <si>
    <t>3.2</t>
  </si>
  <si>
    <t>А17.03.001</t>
  </si>
  <si>
    <t>Электрофорез лекарственных препаратов при костной патологии</t>
  </si>
  <si>
    <t>3.3</t>
  </si>
  <si>
    <t>А17.04.001</t>
  </si>
  <si>
    <t>Электрофорез лекарственных препаратов при заболеваниях суставов</t>
  </si>
  <si>
    <t>3.4</t>
  </si>
  <si>
    <t>А17.08.001.001</t>
  </si>
  <si>
    <t>Электрофорез лекарственных препаратов эндоназальный</t>
  </si>
  <si>
    <t>3.5</t>
  </si>
  <si>
    <t>А17.09.001</t>
  </si>
  <si>
    <t>Электрофорез лекарственных препаратов при патологии лёгких</t>
  </si>
  <si>
    <t>3.6</t>
  </si>
  <si>
    <t>А17.14.001</t>
  </si>
  <si>
    <t>Электрофорез лекарственных препаратов при заболеваниях печени и желчевыводящих путей</t>
  </si>
  <si>
    <t>3.7</t>
  </si>
  <si>
    <t>А17.16.001</t>
  </si>
  <si>
    <t>Электрофорез лекарственных препаратов при заболеваниях желудка и двенадцатиперстной кишки</t>
  </si>
  <si>
    <t>3.8</t>
  </si>
  <si>
    <t>А17.12.002</t>
  </si>
  <si>
    <t>Дарсонвализация местная при заболеваниях крупных кровеносных сосудов</t>
  </si>
  <si>
    <t>3.9</t>
  </si>
  <si>
    <t>А17.13.004</t>
  </si>
  <si>
    <t>Дарсонвализация при нарушениях микроциркуляции</t>
  </si>
  <si>
    <t>3.10</t>
  </si>
  <si>
    <t>А17.30.019</t>
  </si>
  <si>
    <t>Воздействие переменным магнитным полем</t>
  </si>
  <si>
    <t>3.11</t>
  </si>
  <si>
    <t>А17.30.017</t>
  </si>
  <si>
    <t>Воздействие электрическим полем ультравысокой частоты (ЭП УВЧ)</t>
  </si>
  <si>
    <t>3.12</t>
  </si>
  <si>
    <t>А17.30.034</t>
  </si>
  <si>
    <t>Ультрафонорез лекарственный</t>
  </si>
  <si>
    <t>3.13</t>
  </si>
  <si>
    <t>А17.30.003</t>
  </si>
  <si>
    <t>Диадинамотерапия (ДДТ)</t>
  </si>
  <si>
    <t>3.14</t>
  </si>
  <si>
    <t>А22.01.006</t>
  </si>
  <si>
    <t>Ультрафиолетовое облучение кожи, слизистой</t>
  </si>
  <si>
    <t>3.15</t>
  </si>
  <si>
    <t>А17.30.004</t>
  </si>
  <si>
    <t>Воздействие синусоидальными модулированными токами (СМТ)</t>
  </si>
  <si>
    <t>МАССАЖ</t>
  </si>
  <si>
    <t>3.16</t>
  </si>
  <si>
    <t>А21.01.005</t>
  </si>
  <si>
    <t>Массаж волосистой части головы медицинский</t>
  </si>
  <si>
    <t>3.17</t>
  </si>
  <si>
    <t>А21.01.003.001</t>
  </si>
  <si>
    <t>Массаж воротниковой области</t>
  </si>
  <si>
    <t>3.18</t>
  </si>
  <si>
    <t>А21.03.002.005</t>
  </si>
  <si>
    <t>Массаж шейно-грудного отдела позвоночника</t>
  </si>
  <si>
    <t>3.19</t>
  </si>
  <si>
    <t>А21.30.005</t>
  </si>
  <si>
    <t>Массаж грудной клетки медицинский</t>
  </si>
  <si>
    <t>3.20</t>
  </si>
  <si>
    <t>А21.03.007</t>
  </si>
  <si>
    <t>Массаж спины медицинский</t>
  </si>
  <si>
    <t>3.21</t>
  </si>
  <si>
    <t>А21.01.004</t>
  </si>
  <si>
    <t>Массаж верхней конечности медицинский</t>
  </si>
  <si>
    <t>3.22</t>
  </si>
  <si>
    <t>А21.01.004.001</t>
  </si>
  <si>
    <t>Массаж верхней конечности, надплечья и области лопатки</t>
  </si>
  <si>
    <t>3.23</t>
  </si>
  <si>
    <t>А21.01.004.002</t>
  </si>
  <si>
    <t>Массаж плечевого сустава</t>
  </si>
  <si>
    <t>3.24</t>
  </si>
  <si>
    <t>А21.01.004.003</t>
  </si>
  <si>
    <t>Массаж локтевого сустава</t>
  </si>
  <si>
    <t>3.25</t>
  </si>
  <si>
    <t>А21.01.004.004</t>
  </si>
  <si>
    <t>Массаж лучезапястного сустава</t>
  </si>
  <si>
    <t>3.26</t>
  </si>
  <si>
    <t>А21.01.004.005</t>
  </si>
  <si>
    <t>Массаж кисти и предплечья</t>
  </si>
  <si>
    <t>3.27</t>
  </si>
  <si>
    <t>А21.03.002.001</t>
  </si>
  <si>
    <t>Массаж пояснично-крестцовой области</t>
  </si>
  <si>
    <t>3.28</t>
  </si>
  <si>
    <t>А21.03.002</t>
  </si>
  <si>
    <t>Массаж при заболеваниях позвоночника (области позвоночника)</t>
  </si>
  <si>
    <t>3.29</t>
  </si>
  <si>
    <t>А21.01.009</t>
  </si>
  <si>
    <t>Массаж нижней конечности медицинский</t>
  </si>
  <si>
    <t>3.30</t>
  </si>
  <si>
    <t>А21.01.009.001</t>
  </si>
  <si>
    <t>Массаж нижней конечности и поясницы</t>
  </si>
  <si>
    <t>3.31</t>
  </si>
  <si>
    <t>А21.01.009.002</t>
  </si>
  <si>
    <t>Массаж тазобедренного сустава</t>
  </si>
  <si>
    <t>3.32</t>
  </si>
  <si>
    <t>Массаж тазобедренного сустава и ягодичной области</t>
  </si>
  <si>
    <t>3.33</t>
  </si>
  <si>
    <t>А21.01.009.003</t>
  </si>
  <si>
    <t>Массаж коленного сустава</t>
  </si>
  <si>
    <t>3.34</t>
  </si>
  <si>
    <t>А21.01.009.004</t>
  </si>
  <si>
    <t>Массаж голеностопного сустава</t>
  </si>
  <si>
    <t>3.35</t>
  </si>
  <si>
    <t>А21.01.009.005</t>
  </si>
  <si>
    <t>Массаж стопы и голени</t>
  </si>
  <si>
    <t>3.36</t>
  </si>
  <si>
    <t>А21.30.001</t>
  </si>
  <si>
    <t>Массаж передней брюшной стенки</t>
  </si>
  <si>
    <t>3.37</t>
  </si>
  <si>
    <t>А22.20.008</t>
  </si>
  <si>
    <t>Магнитолазеротерапия при заболеваниях женских половых органов</t>
  </si>
  <si>
    <t>3.38</t>
  </si>
  <si>
    <t>А22.24.001</t>
  </si>
  <si>
    <t>Воздействие низкоинтенсивным лазерным излучением при заболеваниях периферической нервной системы</t>
  </si>
  <si>
    <t>3.39</t>
  </si>
  <si>
    <t>А22.02.001</t>
  </si>
  <si>
    <t>Воздействие низкоинтенсивным лазерным излучением при заболеваниях мышц</t>
  </si>
  <si>
    <t>3.40</t>
  </si>
  <si>
    <t>А22.04.003</t>
  </si>
  <si>
    <t>Воздействие низкоинтенсивным лазерным излучением при заболеваниях суставов</t>
  </si>
  <si>
    <t>3.41</t>
  </si>
  <si>
    <t>А22.07.003</t>
  </si>
  <si>
    <t>Лазерная физиотерапия челюстно-лицевой области</t>
  </si>
  <si>
    <t>3.42</t>
  </si>
  <si>
    <t>А22.08.003</t>
  </si>
  <si>
    <t>Воздействие лазерным низкоинтенсивным излучением на область зева (аппаратом УзорМед-Б-2К)</t>
  </si>
  <si>
    <t>3.43</t>
  </si>
  <si>
    <t>А22.08.004</t>
  </si>
  <si>
    <t>Воздействие лазерным низкоинтенсивным излучением эндоназально (аппаратом УзорМед-Б-2К)</t>
  </si>
  <si>
    <t>3.44</t>
  </si>
  <si>
    <t>А22.30.015</t>
  </si>
  <si>
    <t>Ударно-волновая терапия (1 сеанс, 2000 ударов)</t>
  </si>
  <si>
    <t>3.45</t>
  </si>
  <si>
    <t>Ударно-волновая терапия ( 6 сеансов, 2000 ударов)</t>
  </si>
  <si>
    <t>3.46</t>
  </si>
  <si>
    <t>А22.04.003 А22.24.001 А22.02.001</t>
  </si>
  <si>
    <t>Воздействие высокоинтенсивным лазерным излучением (HIL-терапия) при заболеваниях суставов;мышц; связочного аппарата; периферической нервной системы; кожи (сеанс до 15 минут)</t>
  </si>
  <si>
    <t>Воздействие высокоинтенсивным лазерным излучением (HIL-терапия) при заболеваниях суставов;мышц; связочного аппарата; периферической нервной системы; кожи (сеанс до 30 минут)</t>
  </si>
  <si>
    <t>3.47</t>
  </si>
  <si>
    <t>Воздействие высокоинтенсивным лазерным излучением (HIL-терапия) при заболеваниях суставов;мышц; связочного аппарата; периферической нервной системы; кожи (сеанс до 15 минут) (10 сеансов)</t>
  </si>
  <si>
    <t>Воздействие высокоинтенсивным лазерным излучением (HIL-терапия) при заболеваниях суставов;мышц; связочного аппарата; периферической нервной системы; кожи (сеанс до 30 минут) (10 сеансов)</t>
  </si>
  <si>
    <t>Ответственная</t>
  </si>
  <si>
    <t>Г.Ф. Мавлеева</t>
  </si>
  <si>
    <t>по отделению семейной медицины</t>
  </si>
  <si>
    <t>Прием (осмотр, консультация) логопеда - дефектолога первичный</t>
  </si>
  <si>
    <t>Прием (осмотр, консультация) логопеда - дефектолога повторный</t>
  </si>
  <si>
    <t xml:space="preserve">Утверждаю </t>
  </si>
  <si>
    <t>по узким специалистам</t>
  </si>
  <si>
    <t>6.1</t>
  </si>
  <si>
    <t>В01.047.001</t>
  </si>
  <si>
    <t>Прием (осмотр, консультация) врача-терапевта первичный</t>
  </si>
  <si>
    <t>6.2</t>
  </si>
  <si>
    <t>В01.047.002</t>
  </si>
  <si>
    <t>Прием (осмотр, консультация) врача-терапевта повторный</t>
  </si>
  <si>
    <t>6.3</t>
  </si>
  <si>
    <t>В01.026.001</t>
  </si>
  <si>
    <t xml:space="preserve">Прием (осмотр, консультация) врача общей практики (семейного врача) первичный </t>
  </si>
  <si>
    <t>6.4</t>
  </si>
  <si>
    <t>В01.026.002</t>
  </si>
  <si>
    <t>Прием (осмотр, консультация) врача общей практики (семейного врача) повторный</t>
  </si>
  <si>
    <t>6.5</t>
  </si>
  <si>
    <t>В01.031.001</t>
  </si>
  <si>
    <t>Прием (осмотр, консультация) врача-педиатра первичный</t>
  </si>
  <si>
    <t>6.6</t>
  </si>
  <si>
    <t>В01.031.002</t>
  </si>
  <si>
    <t>Прием (осмотр, консультация) врача-педиатра повторный</t>
  </si>
  <si>
    <t>6.7</t>
  </si>
  <si>
    <t>B01.015.001</t>
  </si>
  <si>
    <t>Прием (осмотр, консультация) врача-кардиолога первичный</t>
  </si>
  <si>
    <t>6.8</t>
  </si>
  <si>
    <t>B01.015.002</t>
  </si>
  <si>
    <t>Прием (осмотр, консультация) врача-кардиолога повторный</t>
  </si>
  <si>
    <t>6.9</t>
  </si>
  <si>
    <t>В01.058.001</t>
  </si>
  <si>
    <t>Прием (осмотр, консультация) врача-эндокринолога первичный</t>
  </si>
  <si>
    <t>6.10</t>
  </si>
  <si>
    <t>В01.058.002</t>
  </si>
  <si>
    <t>Прием (осмотр, консультация) врача-эндокринолога повторный</t>
  </si>
  <si>
    <t>6.11</t>
  </si>
  <si>
    <t>В01.043.001</t>
  </si>
  <si>
    <t>Прием (осмотр, консультация) врача-сердечно-сосудистого хирурга первичный</t>
  </si>
  <si>
    <t>6.12</t>
  </si>
  <si>
    <t>В01.043.002</t>
  </si>
  <si>
    <t xml:space="preserve">Прием (осмотр, консультация) врача-сердечно-сосудистого хирурга повторный </t>
  </si>
  <si>
    <t>6.13</t>
  </si>
  <si>
    <t>В01.002.001</t>
  </si>
  <si>
    <t>Приём (осмотр, консультация) врача-аллерголога - иммунолога первичный  (врач высшей категории, к.м.н.)</t>
  </si>
  <si>
    <t>6.14</t>
  </si>
  <si>
    <t>В01.002.002</t>
  </si>
  <si>
    <t>Приём (осмотр, консультация) врача-аллерголога - иммунолога повторный (врач высшей категории, к.м.н.)</t>
  </si>
  <si>
    <t>6.15</t>
  </si>
  <si>
    <t xml:space="preserve">Приём (осмотр, консультация) врача-аллерголога - иммунолога первичный  </t>
  </si>
  <si>
    <t>6.16</t>
  </si>
  <si>
    <t xml:space="preserve">Приём (осмотр, консультация) врача-аллерголога - иммунолога повторный </t>
  </si>
  <si>
    <t>6.17</t>
  </si>
  <si>
    <t>В01.004.001</t>
  </si>
  <si>
    <t>Прием (осмотр, консультация) врача-гастроэнтеролога первичный</t>
  </si>
  <si>
    <t>6.18</t>
  </si>
  <si>
    <t>В01.004.002</t>
  </si>
  <si>
    <t>Прием (осмотр, консультация) врача-гастроэнтеролога повторный</t>
  </si>
  <si>
    <t>6.19</t>
  </si>
  <si>
    <t>В04.026.002</t>
  </si>
  <si>
    <t>Профилактический приём  (осмотр, консультация) врача общей практики (семейного врача) (для справок)</t>
  </si>
  <si>
    <t>6.20</t>
  </si>
  <si>
    <t>В04.047.002</t>
  </si>
  <si>
    <t>Профилактический приём (осмотр, консультация) врача-терапевта (для справок)</t>
  </si>
  <si>
    <t>6.21</t>
  </si>
  <si>
    <t>В04.031.002</t>
  </si>
  <si>
    <t>Профилактический приём (осмотр, консультация) врача-педиатра (для справок)</t>
  </si>
  <si>
    <t>6.22</t>
  </si>
  <si>
    <t>В01.045.002</t>
  </si>
  <si>
    <t>Проведение экспертизы (исследования) состояния здоровья в отношении живых лиц (Заключение ВК)</t>
  </si>
  <si>
    <t>6.23</t>
  </si>
  <si>
    <t>В01.040.001</t>
  </si>
  <si>
    <t>Прием (осмотр, консультация) врача-ревматолога первичный</t>
  </si>
  <si>
    <t>6.24</t>
  </si>
  <si>
    <t>В01.040.002</t>
  </si>
  <si>
    <t>Прием (осмотр, консультация) врача-ревматолога повторный</t>
  </si>
  <si>
    <t xml:space="preserve">ООО "КДЦ Авиастроительного района" </t>
  </si>
  <si>
    <t>кабинета  Рентгено - компьютерной  томографии                                                                                                                     (на мультиспиральном  томографе Philips 16)</t>
  </si>
  <si>
    <t>с 01.01.2024 г.</t>
  </si>
  <si>
    <t>Компьютерная томография головы</t>
  </si>
  <si>
    <t>9.6</t>
  </si>
  <si>
    <t>А06.23.004</t>
  </si>
  <si>
    <t>МСКТ головного мозга</t>
  </si>
  <si>
    <t>9.7</t>
  </si>
  <si>
    <t>А06.03.002</t>
  </si>
  <si>
    <t>МСКТ костей лицевого черепа</t>
  </si>
  <si>
    <t>9.8</t>
  </si>
  <si>
    <t>А06.08.007.003</t>
  </si>
  <si>
    <t>МСКТ околоносовых пазух</t>
  </si>
  <si>
    <t>9.9</t>
  </si>
  <si>
    <t>А06.25.003</t>
  </si>
  <si>
    <t>МСКТ пирамиды височных костей и среднего уха</t>
  </si>
  <si>
    <t>9.10</t>
  </si>
  <si>
    <t>А06.26.006</t>
  </si>
  <si>
    <t>МСКТ глазных орбит</t>
  </si>
  <si>
    <t>9.11</t>
  </si>
  <si>
    <t>А06.08.009.001</t>
  </si>
  <si>
    <t>МСКТ шеи</t>
  </si>
  <si>
    <t>Компьютерная томография органов грудной клетки</t>
  </si>
  <si>
    <t>9.12</t>
  </si>
  <si>
    <t>А06.09.008.001</t>
  </si>
  <si>
    <t>МСКТ легких</t>
  </si>
  <si>
    <t>9.13</t>
  </si>
  <si>
    <t>А06.09.005</t>
  </si>
  <si>
    <t>МСКТ органов грудной полости</t>
  </si>
  <si>
    <t>Компьютерная томография позвоночника</t>
  </si>
  <si>
    <t>9.14</t>
  </si>
  <si>
    <t>А06.03.058</t>
  </si>
  <si>
    <t>МСКТ шейного отдела позвоночника</t>
  </si>
  <si>
    <t>9.15</t>
  </si>
  <si>
    <t>МСКТ шейного отдела позвоночника и краниовертебрального перехода</t>
  </si>
  <si>
    <t>9.16</t>
  </si>
  <si>
    <t>МСКТ грудного отдела позвоночника</t>
  </si>
  <si>
    <t>9.17</t>
  </si>
  <si>
    <t>МСКТ пояснично-крестцового отдела позвоночника</t>
  </si>
  <si>
    <t>9.18</t>
  </si>
  <si>
    <t>МСКТ крестцово-копчикового отдела позвоночника</t>
  </si>
  <si>
    <t>9.19</t>
  </si>
  <si>
    <t>А06.03.069</t>
  </si>
  <si>
    <t>МСКТ крестцово-подвздошного сочленения</t>
  </si>
  <si>
    <t>9.20</t>
  </si>
  <si>
    <t>А06.03.062</t>
  </si>
  <si>
    <t>МСКТ кости (одной области)</t>
  </si>
  <si>
    <t>Компьютерная томография суставов</t>
  </si>
  <si>
    <t>9.21</t>
  </si>
  <si>
    <t>А06.04.017</t>
  </si>
  <si>
    <t xml:space="preserve">МСКТ тазобедренных суставов </t>
  </si>
  <si>
    <t>9.22</t>
  </si>
  <si>
    <t>МСКТ плечевого сустава</t>
  </si>
  <si>
    <t>9.23</t>
  </si>
  <si>
    <t>МСКТ локтевого сустава</t>
  </si>
  <si>
    <t>9.24</t>
  </si>
  <si>
    <t>МСКТ лучезапястного сустава</t>
  </si>
  <si>
    <t>9.25</t>
  </si>
  <si>
    <t>А06.03.021.001</t>
  </si>
  <si>
    <t>МСКТ кисти</t>
  </si>
  <si>
    <t>9.26</t>
  </si>
  <si>
    <t>МСКТ коленного сустава</t>
  </si>
  <si>
    <t>9.27</t>
  </si>
  <si>
    <t>МСКТ голеностопного сустава</t>
  </si>
  <si>
    <t>9.28</t>
  </si>
  <si>
    <t>А06.03.036.001</t>
  </si>
  <si>
    <t>МСКТ стопы</t>
  </si>
  <si>
    <t>9.29</t>
  </si>
  <si>
    <t>А06.04.020</t>
  </si>
  <si>
    <t>МСКТ височно-нижнечелюстного сустава</t>
  </si>
  <si>
    <t>9.30</t>
  </si>
  <si>
    <t>МСКТ пары суставов</t>
  </si>
  <si>
    <t>9.31</t>
  </si>
  <si>
    <t>А06.20.002.001</t>
  </si>
  <si>
    <t>МСКТ органов малого таза у женщин</t>
  </si>
  <si>
    <t>9.32</t>
  </si>
  <si>
    <t>А06.21.003.001</t>
  </si>
  <si>
    <t>МСКТ органов таза у мужчин</t>
  </si>
  <si>
    <t>9.33</t>
  </si>
  <si>
    <t>А06.30.005</t>
  </si>
  <si>
    <t>МСКТ органов брюшной полости</t>
  </si>
  <si>
    <t>9.34</t>
  </si>
  <si>
    <t>А06.28.009</t>
  </si>
  <si>
    <t>МСКТ почек и надпочечников с контрастированием</t>
  </si>
  <si>
    <t>9.35</t>
  </si>
  <si>
    <t>МСКТ органов брюшной полости с контрастированием</t>
  </si>
  <si>
    <t>Контрастные исследования сосудов (с учетом стоимости контраста)</t>
  </si>
  <si>
    <t>9.37</t>
  </si>
  <si>
    <t>А06.12.001.002</t>
  </si>
  <si>
    <t>Контрастная ангиография брюшного отдела аорты и ее ветвей</t>
  </si>
  <si>
    <t>9.39</t>
  </si>
  <si>
    <t>А06.23.004.001</t>
  </si>
  <si>
    <t>Контрастная ангиография артерий головного мозга</t>
  </si>
  <si>
    <t>9.40</t>
  </si>
  <si>
    <t>А06.08.009.002</t>
  </si>
  <si>
    <t>Контрастная ангиография артерий шеи</t>
  </si>
  <si>
    <t>9.41</t>
  </si>
  <si>
    <t>А06.23.004.001        А06.08.009.002</t>
  </si>
  <si>
    <t>Контрастная ангиография головы и шеи</t>
  </si>
  <si>
    <t>9.42</t>
  </si>
  <si>
    <t>А06.12.017</t>
  </si>
  <si>
    <t>Контрастная ангиография артерий верхних конечностей (1 рука)</t>
  </si>
  <si>
    <t>9.43</t>
  </si>
  <si>
    <t>А06.12.039</t>
  </si>
  <si>
    <t>Контрастная ангиография артерий нижних конечностей (2 ноги)</t>
  </si>
  <si>
    <t>Оценка толстого кишечника</t>
  </si>
  <si>
    <t>9.44</t>
  </si>
  <si>
    <t>А06.18.004</t>
  </si>
  <si>
    <t>МСКТ -колонография</t>
  </si>
  <si>
    <t>Дополнительные услуги по РКТ</t>
  </si>
  <si>
    <t>9.45</t>
  </si>
  <si>
    <t>А06.30.002.001</t>
  </si>
  <si>
    <t>Описание и интерпритация компьютерных томограмм (повторная запись исследования на диск)</t>
  </si>
  <si>
    <t>9.46</t>
  </si>
  <si>
    <t>Описание и интерпритация компьютерных томограмм (выдача результатов на пленке Trimax TX 40)</t>
  </si>
  <si>
    <t>9.47</t>
  </si>
  <si>
    <t>Болюсное контрасное усиление пациенту весом до 69 кг (50 мл)</t>
  </si>
  <si>
    <t>9.48</t>
  </si>
  <si>
    <t>Болюсное контрасное усиление пациенту весом от 70 кг до 99 кг  (100 мл)</t>
  </si>
  <si>
    <t>9.49</t>
  </si>
  <si>
    <t>Болюсное контрасное усиление пациенту весом 100 кг и более  (150 мл)</t>
  </si>
  <si>
    <t>Зам.директора по экономике                                                                                              В.А. Пантелеева</t>
  </si>
  <si>
    <t>Зав. отделением                                                                                                                Ф.К. Закревский</t>
  </si>
  <si>
    <t>кабинета  Рентгено - компьютерной  томографии (на конусно-лучевом томографе)</t>
  </si>
  <si>
    <t>с 01.01.2024 года</t>
  </si>
  <si>
    <t>9.1</t>
  </si>
  <si>
    <t>А06.07.004</t>
  </si>
  <si>
    <t>Ортопантомография (ОПТГ с записью на диск)</t>
  </si>
  <si>
    <t>9.2</t>
  </si>
  <si>
    <t>А06.07.013</t>
  </si>
  <si>
    <t xml:space="preserve"> Компьютерная томография челюстно-лицевой области (верхняя и нижняя челюсть в цифровом формате- с записью на диск)</t>
  </si>
  <si>
    <t>9.3</t>
  </si>
  <si>
    <t xml:space="preserve">  Компьютерная томография челюстно-лицевой области (секторальная томография до 4 - х зубов с записью на диск)</t>
  </si>
  <si>
    <t>9.4</t>
  </si>
  <si>
    <t>А06.07.001</t>
  </si>
  <si>
    <t>Панорамная рентгенография верхней челюсти (в цифровом формате) с записью на диск</t>
  </si>
  <si>
    <t>9.5</t>
  </si>
  <si>
    <t>А06.07.002</t>
  </si>
  <si>
    <t>Панорамная рентгенография нижней челюсти (в цифровом формате) с записью на диск</t>
  </si>
  <si>
    <t xml:space="preserve">Зам.директора по экономике                                                                                                                  </t>
  </si>
  <si>
    <t>В.В. Пантелеева</t>
  </si>
  <si>
    <t>Ф.К. Закревский</t>
  </si>
  <si>
    <t xml:space="preserve">Зав. отделением                                                                                                                                   </t>
  </si>
  <si>
    <t>_______________ Л.С. Нурмиева</t>
  </si>
  <si>
    <t xml:space="preserve">  ПРЕЙСКУРАНТ ЦЕН</t>
  </si>
  <si>
    <t>по рентгенологическому  кабинету</t>
  </si>
  <si>
    <t>код услуги</t>
  </si>
  <si>
    <t>8.1</t>
  </si>
  <si>
    <t>А06.09.006.001</t>
  </si>
  <si>
    <t xml:space="preserve">Флюорография лёгких цифровая ( в 1 проекции) с выдачей заключения в течении 2 -х часов)) </t>
  </si>
  <si>
    <t>8.2</t>
  </si>
  <si>
    <t>Флюорография лёгких цифровая в одной проекции  (с выдачей изображения на бумажном носителе)</t>
  </si>
  <si>
    <t>8.3</t>
  </si>
  <si>
    <t>Флюорография лёгких цифровая в двух проекциях  (с выдачей изображения на бумажном носителе)</t>
  </si>
  <si>
    <t>8.4</t>
  </si>
  <si>
    <t>А06.30.002</t>
  </si>
  <si>
    <t>Описание и интерпретация рентгенографических изображений (повторная выдача флюорографии и рентгенограммы на бумажном носителе)</t>
  </si>
  <si>
    <t>8.5</t>
  </si>
  <si>
    <t xml:space="preserve">Описание и интерпретация рентгенографических изображений (выдача снимка флюрографии/рентгенограммы на электронном носителе CD) </t>
  </si>
  <si>
    <t>8.6</t>
  </si>
  <si>
    <t>А06.09.007.002</t>
  </si>
  <si>
    <t>Рентгенография  легких цифровая ( в 1 проекции)</t>
  </si>
  <si>
    <t>8.7</t>
  </si>
  <si>
    <t>Рентгенография  легких цифровая ( в 2-х проекциях)</t>
  </si>
  <si>
    <t>8.8</t>
  </si>
  <si>
    <t>Рентгенография  легких цифровая ( в 3-х проекциях)</t>
  </si>
  <si>
    <t>8.9</t>
  </si>
  <si>
    <t>А06.03.001.001</t>
  </si>
  <si>
    <t xml:space="preserve">Рентгенография турецкого седла  </t>
  </si>
  <si>
    <t>8.10</t>
  </si>
  <si>
    <t>А06.03.005</t>
  </si>
  <si>
    <t xml:space="preserve">Рентгенография всего черепа  (в 1 проекции) </t>
  </si>
  <si>
    <t>8.11</t>
  </si>
  <si>
    <t>Рентгенография всего черепа ( в 2-х проекциях)</t>
  </si>
  <si>
    <t>8.12</t>
  </si>
  <si>
    <t>А06.08.003</t>
  </si>
  <si>
    <t>Рентгенография придаточных пазух носа (при гайморитах)</t>
  </si>
  <si>
    <t>8.13</t>
  </si>
  <si>
    <t>А06.08.001</t>
  </si>
  <si>
    <t>Рентгенография костей носа (при травмах в 2-х проекциях)</t>
  </si>
  <si>
    <t>8.14</t>
  </si>
  <si>
    <t>А06.07.008</t>
  </si>
  <si>
    <t>Рентгенография нижней челюсти ( в 2-х  проекциях)</t>
  </si>
  <si>
    <t>8.15</t>
  </si>
  <si>
    <t>А06.04.001</t>
  </si>
  <si>
    <t>Рентгенография височно-нижнечелюстного сустава ( в 1 проекции)</t>
  </si>
  <si>
    <t>8.16</t>
  </si>
  <si>
    <t>Рентгенография височно-нижнечелюстного сустава (в 2-х проекциях)</t>
  </si>
  <si>
    <t>8.17</t>
  </si>
  <si>
    <t>А06.03.001</t>
  </si>
  <si>
    <t>Рентгенография черепа тангенциальня (рентгенография сосцевидных отростков височной кости по Шуллеру с двух сторон)</t>
  </si>
  <si>
    <t>8.18</t>
  </si>
  <si>
    <t>А06.03.022</t>
  </si>
  <si>
    <t>Рентгенография ключицы (в 1 проекции)</t>
  </si>
  <si>
    <t>8.19</t>
  </si>
  <si>
    <t>Рентгенография  ключицы (в 2 -х проекциях)</t>
  </si>
  <si>
    <t>8.20</t>
  </si>
  <si>
    <t>А06.04.013</t>
  </si>
  <si>
    <t>Рентгенография акромиально-ключичного сочленения (в 1 проекции)</t>
  </si>
  <si>
    <t>8.21</t>
  </si>
  <si>
    <t>А06.04.014</t>
  </si>
  <si>
    <t>Рентгенография  грудино-ключичного сочленения</t>
  </si>
  <si>
    <t>8.22</t>
  </si>
  <si>
    <t xml:space="preserve">   А06.03.023    А06.03.024</t>
  </si>
  <si>
    <t>Рентгенография рёбер или  грудины (в 1 проекции)</t>
  </si>
  <si>
    <t>8.23</t>
  </si>
  <si>
    <t>Рентгенография рёбер или  грудины (в 2-х проекциях)</t>
  </si>
  <si>
    <t>8.24</t>
  </si>
  <si>
    <t>Рентгенография рёбер или  грудины ( при травмах в 3-х проекциях)</t>
  </si>
  <si>
    <t>8.25</t>
  </si>
  <si>
    <t>А06.03.026</t>
  </si>
  <si>
    <t>Рентгенография  лопатки (в 1 проекции)</t>
  </si>
  <si>
    <t>8.26</t>
  </si>
  <si>
    <t>А 06.03.026</t>
  </si>
  <si>
    <t xml:space="preserve">Рентггенография  лопатки (в 2-х проекциях) </t>
  </si>
  <si>
    <t>8.27</t>
  </si>
  <si>
    <t>А06.04.010</t>
  </si>
  <si>
    <t>Рентгенография плечевого сустава (в 1 проекции)</t>
  </si>
  <si>
    <t>8.28</t>
  </si>
  <si>
    <t>Рентгенография  плечевого сустава (в 2 -х  проекциях)</t>
  </si>
  <si>
    <t>8.29</t>
  </si>
  <si>
    <t>Рентгенография плечевого сустава ( 2 суставов в 1 проекции)</t>
  </si>
  <si>
    <t>8.30</t>
  </si>
  <si>
    <t>Рентгенография  плечевого сустава (2 суставов в 2 -х  проекциях)</t>
  </si>
  <si>
    <t>8.31</t>
  </si>
  <si>
    <t>А06.04.003</t>
  </si>
  <si>
    <t>Рентгенография локтевого сустава (в 1 проекции)</t>
  </si>
  <si>
    <t>8.32</t>
  </si>
  <si>
    <t>Рентгенография локтевого сустава (в 2 -х  проекциях)</t>
  </si>
  <si>
    <t>8.33</t>
  </si>
  <si>
    <t>Рентгенография локтевого сустава ( 2 суставов в 1 проекции)</t>
  </si>
  <si>
    <t>8.34</t>
  </si>
  <si>
    <t>Рентгенография локтевого сустава ( 2 суставов в 2 -х  проекциях)</t>
  </si>
  <si>
    <t>8.35</t>
  </si>
  <si>
    <t>А06.04.004</t>
  </si>
  <si>
    <t>Рентгенография лучезапястного сустава (в 1 -ой  проекции)</t>
  </si>
  <si>
    <t>8.36</t>
  </si>
  <si>
    <t>Рентгенография лучезапястного сустава (в 2 -х  проекциях)</t>
  </si>
  <si>
    <t>8.37</t>
  </si>
  <si>
    <t>Рентгенография лучезапястного сустава ( 2 суставов в 2 -х  проекциях)</t>
  </si>
  <si>
    <t>8.38</t>
  </si>
  <si>
    <t>Рентгенография лучезапястного сустава ( 2 суставов в 1 проекции)</t>
  </si>
  <si>
    <t>8.39</t>
  </si>
  <si>
    <t xml:space="preserve">А06.03.028        </t>
  </si>
  <si>
    <t>Рентгенография плечевой кости  ( в 1 проекции)</t>
  </si>
  <si>
    <t>8.40</t>
  </si>
  <si>
    <t>Рентгенография плечевой кости  ( в 2-х  проекциях)</t>
  </si>
  <si>
    <t>8.41</t>
  </si>
  <si>
    <t xml:space="preserve"> А06.03.029</t>
  </si>
  <si>
    <t>Рентгенография локтевой  кости и лучевой кости  ( в 1 проекции) (кости предплечья)</t>
  </si>
  <si>
    <t>8.42</t>
  </si>
  <si>
    <t>Рентгенография локтевой  кости и лучевой кости ( в 2-х  проекциях) (кости предплечья)</t>
  </si>
  <si>
    <t>8.43</t>
  </si>
  <si>
    <t>А06.03.032</t>
  </si>
  <si>
    <t>Рентгенография кисти (одной кисти в 1 проекции)</t>
  </si>
  <si>
    <t>8.44</t>
  </si>
  <si>
    <t>Рентгенография   кисти  (одной кисти  в 2 -х  проекциях)</t>
  </si>
  <si>
    <t>8.45</t>
  </si>
  <si>
    <t>Рентгенография кисти (обеих кистей в 1 проекции)</t>
  </si>
  <si>
    <t>8.46</t>
  </si>
  <si>
    <t>Рентгенография кисти (обеих кистей в 2 -х проекциях)</t>
  </si>
  <si>
    <t>8.47</t>
  </si>
  <si>
    <t>А06.03.035</t>
  </si>
  <si>
    <t>Рентгенография пальца кисти ( 1-го пальца в 1 -ой  проекции)</t>
  </si>
  <si>
    <t>8.48</t>
  </si>
  <si>
    <t>Рентгенография пальца кисти ( 1-го пальца в 2 -х проекциях)</t>
  </si>
  <si>
    <t>8.49</t>
  </si>
  <si>
    <t>А06.03.009</t>
  </si>
  <si>
    <t>Рентгенография шейного отдела позвонка с акцентом на зубовидный отросток 2-го шейного позвонка ( в 3-х проекциях, через открытый рот)</t>
  </si>
  <si>
    <t>8.50</t>
  </si>
  <si>
    <t>А06.03.010</t>
  </si>
  <si>
    <t>Рентгенография шейного отдела позвоночника ( в 1 проекции)</t>
  </si>
  <si>
    <t>8.51</t>
  </si>
  <si>
    <t>Рентгенография шейного отдела позвоночника ( в 2-х проекциях)</t>
  </si>
  <si>
    <t>8.52</t>
  </si>
  <si>
    <t>Рентгенография шейного отдела позвоночника ( в 4-х проекциях, с функциональными  пробами)</t>
  </si>
  <si>
    <t>8.53</t>
  </si>
  <si>
    <t xml:space="preserve">  А06.03.013</t>
  </si>
  <si>
    <t>Рентгенография грудного отдела позвоночника ( в 1 проекции)</t>
  </si>
  <si>
    <t>8.54</t>
  </si>
  <si>
    <t>А06.03.013</t>
  </si>
  <si>
    <t>Рентгенография  грудного отдела позвоночника ( в 2-х проекциях)</t>
  </si>
  <si>
    <t>8.55</t>
  </si>
  <si>
    <t xml:space="preserve">    А06.03.018                  </t>
  </si>
  <si>
    <t>Рентгенография позвоночника, специальные исследования и проекции (грудного отдела позвоночника  на сколиоз в 3-х проекциях)</t>
  </si>
  <si>
    <t>8.56</t>
  </si>
  <si>
    <t>А06.03.015</t>
  </si>
  <si>
    <t>Рентгенография поясничного отдела позвоночника (в 1 проекции)</t>
  </si>
  <si>
    <t>8.57</t>
  </si>
  <si>
    <t xml:space="preserve">   А06.03.015                  </t>
  </si>
  <si>
    <t>Рентгенография поясничного отдела позвоночника (в 2-х  проекциях)</t>
  </si>
  <si>
    <t>8.58</t>
  </si>
  <si>
    <t>А06.03.019</t>
  </si>
  <si>
    <t>Рентгенография позвоночника с функциональными пробами (поясничного отдела позвоночника,  в 4-х  проекциях)</t>
  </si>
  <si>
    <t>8.59</t>
  </si>
  <si>
    <t xml:space="preserve">    А06.03.016                  </t>
  </si>
  <si>
    <t>Рентгенография пояснично - крестцового отдела позвоночника ( в 1 проекции)</t>
  </si>
  <si>
    <t>8.60</t>
  </si>
  <si>
    <t>Рентгенография пояснично - крестцового отдела позвоночника (в 2 -х проекциях)</t>
  </si>
  <si>
    <t>8.61</t>
  </si>
  <si>
    <t>А 06.03.017</t>
  </si>
  <si>
    <t>Рентггенография крестца и копчика (в 1 проекции)</t>
  </si>
  <si>
    <t>8.62</t>
  </si>
  <si>
    <t xml:space="preserve">   А06.03.017              </t>
  </si>
  <si>
    <t>Рентгенография крестца и копчика (в 2-х проекциях)</t>
  </si>
  <si>
    <t>8.63</t>
  </si>
  <si>
    <t>Рентгенография крестца (крестцово-подвздошного сочленения  в 2-х  проекциях)</t>
  </si>
  <si>
    <t>8.64</t>
  </si>
  <si>
    <t>А06.04.011</t>
  </si>
  <si>
    <t>Рентгенография тазобедренного сустава (1 сустава  в 1 - ой проекции)</t>
  </si>
  <si>
    <t>8.65</t>
  </si>
  <si>
    <t>Рентгенография тазобедренного сустава (1 сустава в 2 -х проекциях)</t>
  </si>
  <si>
    <t>8.66</t>
  </si>
  <si>
    <t>Рентггенография тазобедренного сустава (2-х суставов, в 1 проекции)</t>
  </si>
  <si>
    <t>8.67</t>
  </si>
  <si>
    <t>Рентггенография тазобедренного сустава (2-х суставов, в 2-х проекциях)</t>
  </si>
  <si>
    <t>8.68</t>
  </si>
  <si>
    <t>А06.03.041</t>
  </si>
  <si>
    <t>Рентгенография костей таза (в 1 проекции)</t>
  </si>
  <si>
    <t>8.69</t>
  </si>
  <si>
    <t>А06.03.036</t>
  </si>
  <si>
    <t>Рентгенография костей нижней конечности  (1 кости в 1 проекции)</t>
  </si>
  <si>
    <t>8.70</t>
  </si>
  <si>
    <t>Рентгенография костей нижней конечности  (1 кости в 2 -х  проекциях)</t>
  </si>
  <si>
    <t>8.71</t>
  </si>
  <si>
    <t>А06.04.005</t>
  </si>
  <si>
    <t>Рентгенография одного коленного сустава (в 1 проекции)</t>
  </si>
  <si>
    <t>8.72</t>
  </si>
  <si>
    <t>Рентгенография одного коленного сустава (в 2-х проекциях)</t>
  </si>
  <si>
    <t>8.73</t>
  </si>
  <si>
    <t>Рентгенография двух коленных суставов (в 1 проекции)</t>
  </si>
  <si>
    <t>8.74</t>
  </si>
  <si>
    <t>Рентгенография двух коленных суставов (в 2-х  проекциях)</t>
  </si>
  <si>
    <t>8.75</t>
  </si>
  <si>
    <t>А 06.04.012</t>
  </si>
  <si>
    <t>Рентгенография голеностопного  сустава (в 1 проекции)</t>
  </si>
  <si>
    <t>8.76</t>
  </si>
  <si>
    <t>Рентгенография голеностопного  сустава (в 2-х проекциях)</t>
  </si>
  <si>
    <t>8.77</t>
  </si>
  <si>
    <t>Рентгенография двух голеностопных суставов (в 2-х проекциях - 3 снимка)</t>
  </si>
  <si>
    <t>8.78</t>
  </si>
  <si>
    <t>А06.03.052</t>
  </si>
  <si>
    <t>Рентгенография стопы (в 1 проекции)</t>
  </si>
  <si>
    <t>8.79</t>
  </si>
  <si>
    <t>А06.03.053</t>
  </si>
  <si>
    <t>Рентгенография стопы ( в 2-х проекциях)</t>
  </si>
  <si>
    <t>8.80</t>
  </si>
  <si>
    <t>А06.03.053.001</t>
  </si>
  <si>
    <t>Рентгенография стопы с функциональной нагрузкой  ( 2-х  стоп в боковой  проекции на плоскостопие)</t>
  </si>
  <si>
    <t>8.81</t>
  </si>
  <si>
    <t>А 06.03.052</t>
  </si>
  <si>
    <t>Рентгенография  обеих стоп (в 1 проекции)</t>
  </si>
  <si>
    <t>8.82</t>
  </si>
  <si>
    <t>Рентгенография обеих стоп (в 2-х проекциях)</t>
  </si>
  <si>
    <t>8.83</t>
  </si>
  <si>
    <t>А06.03.055</t>
  </si>
  <si>
    <t>Рентгенография 1 пальца стопы (в 1 проекции)</t>
  </si>
  <si>
    <t>8.84</t>
  </si>
  <si>
    <t>Рентгенография 1 пальца стопы (в 2-х проекциях)</t>
  </si>
  <si>
    <t>8.85</t>
  </si>
  <si>
    <t>А06.03.050</t>
  </si>
  <si>
    <t>Рентгенография пяточной кости (в 1 проекции)</t>
  </si>
  <si>
    <t>8.86</t>
  </si>
  <si>
    <t>А 06.03.050</t>
  </si>
  <si>
    <t>Рентгенография пяточной кости (в 2-х проекциях)</t>
  </si>
  <si>
    <t>8.87</t>
  </si>
  <si>
    <t>Рентгенография обеих пяточных костей (в 1-ой проекции)</t>
  </si>
  <si>
    <t>8.88</t>
  </si>
  <si>
    <t>Рентгенография обеих пяточных костей (в 2-х проекциях)</t>
  </si>
  <si>
    <t>8.89</t>
  </si>
  <si>
    <t xml:space="preserve">А06.16.001      А06.16.006   </t>
  </si>
  <si>
    <t>Рентгенография пищевода, желудка и 12 -ти перстной кишки</t>
  </si>
  <si>
    <t>8.90</t>
  </si>
  <si>
    <t>А06.18.003</t>
  </si>
  <si>
    <t>Ирригография</t>
  </si>
  <si>
    <t>8.91</t>
  </si>
  <si>
    <t>А06.20.004</t>
  </si>
  <si>
    <t>Цифровая маммография (одной молочной железы в 2-х проекциях) с выдачей на цифровом носителе</t>
  </si>
  <si>
    <t>8.92</t>
  </si>
  <si>
    <t>Цифровая маммография (двух молочных желез в 2-х проекциях) с выдачей на цифровом носителе</t>
  </si>
  <si>
    <t>8.93</t>
  </si>
  <si>
    <t>Цифровая маммография (двух молочных желез в 2-х проекциях) с выдачей на высококонтрастной пленке "Фуджи"</t>
  </si>
  <si>
    <t>8.94</t>
  </si>
  <si>
    <t>А06.30.004</t>
  </si>
  <si>
    <t>Обзорный снимок брюшной полости и органов малого таза, обзорная урограмма</t>
  </si>
  <si>
    <t>8.95</t>
  </si>
  <si>
    <t>Описание и интерпретация рентгенографических изображений (выдача снимка на пленке Trimax TX 40)</t>
  </si>
  <si>
    <t xml:space="preserve">Зам.директора по экономике                                                                                                   В.А. Пантелеева                                                                                  </t>
  </si>
  <si>
    <t xml:space="preserve">Зав. отделением                                                                                                                     Ф.К. Закревский                                                                                </t>
  </si>
  <si>
    <t>по отоларингологическому кабинету</t>
  </si>
  <si>
    <t>12.26</t>
  </si>
  <si>
    <t>А16.08.006.001</t>
  </si>
  <si>
    <t>Передняя тампонада носа</t>
  </si>
  <si>
    <t>12.27</t>
  </si>
  <si>
    <t>А11.08.004</t>
  </si>
  <si>
    <t>Пункция околоносовых пазух</t>
  </si>
  <si>
    <t>12.28</t>
  </si>
  <si>
    <t>А16.08.012</t>
  </si>
  <si>
    <t>Вскрытие паратонзиллярного абсцесса</t>
  </si>
  <si>
    <t>12.29</t>
  </si>
  <si>
    <t>А16.01.011</t>
  </si>
  <si>
    <t>Вскрытие фурункула (уха, отогематомы)</t>
  </si>
  <si>
    <t>12.30</t>
  </si>
  <si>
    <t>А16.01.004</t>
  </si>
  <si>
    <t>Хирургическая обработка раны или инфицированной ткани</t>
  </si>
  <si>
    <t>12.31</t>
  </si>
  <si>
    <t>А16.08.009.001</t>
  </si>
  <si>
    <t>Удаление полипов носовых ходов с использованием видеоэндоскопических технологий (при помощи шейвера)</t>
  </si>
  <si>
    <t>12.32</t>
  </si>
  <si>
    <t>А16.01.016</t>
  </si>
  <si>
    <t>Удаление атеромы уха</t>
  </si>
  <si>
    <t>12.33</t>
  </si>
  <si>
    <t>А16.08.011</t>
  </si>
  <si>
    <t>Удаление инородного тела носа (с помощью эндоскопа)</t>
  </si>
  <si>
    <t>12.34</t>
  </si>
  <si>
    <t>А16.08.049</t>
  </si>
  <si>
    <t>Эндоскопическое электрохирургическое удаление новообразования полости носа (папилом в количестве до 2-х шт.)</t>
  </si>
  <si>
    <t>12.35</t>
  </si>
  <si>
    <t>А16.08.054</t>
  </si>
  <si>
    <t>Удаление новообразования глотки (папилом в количестве до 2-х шт.)</t>
  </si>
  <si>
    <t>12.36</t>
  </si>
  <si>
    <t>А16.25.042</t>
  </si>
  <si>
    <t>Удаление доброкачественного новообразования наружного слухового прохода (папилом в количестве до 2-х шт.)</t>
  </si>
  <si>
    <t>12.37</t>
  </si>
  <si>
    <t>А16.08.010.003</t>
  </si>
  <si>
    <t>Пластика нижних носовых раковин с использованием видеоэндоскопических технологий (радиочастотным методом, аппарат "Сургидрон")</t>
  </si>
  <si>
    <t>12.38</t>
  </si>
  <si>
    <t>А16.07.086                     А16.07.087</t>
  </si>
  <si>
    <t>Пластика мягкого нёба, увулопластика  (радиочастотным методом, аппарат "Сургидрон")</t>
  </si>
  <si>
    <t>12.39</t>
  </si>
  <si>
    <t>А16.08.013.001</t>
  </si>
  <si>
    <t>Пластика носовой перегородки с использованием видеоэндоскопических технологий (кристотомия)</t>
  </si>
  <si>
    <t>12.40</t>
  </si>
  <si>
    <t>А16.08.014</t>
  </si>
  <si>
    <t>Репозиция костей носа</t>
  </si>
  <si>
    <t>12.41</t>
  </si>
  <si>
    <t>А16.08.063</t>
  </si>
  <si>
    <t>Лакунотомия лазерная (радиочастотным методом, аппарат "Сургидрон")</t>
  </si>
  <si>
    <t>12.42</t>
  </si>
  <si>
    <t>А16.08.072</t>
  </si>
  <si>
    <t>Инфундибулотомия с использованием видеоэндоскопических технологий</t>
  </si>
  <si>
    <t>12.43</t>
  </si>
  <si>
    <t>А16.08.017.002</t>
  </si>
  <si>
    <t>Микрогайморотомия с использованием видеоэндоскопических технологий (с шейверной кистэктомией)</t>
  </si>
  <si>
    <t>12.44</t>
  </si>
  <si>
    <t>Микрогайморотомия с использованием видеоэндоскопических технологий (с удалением инородного тела верхнечелюстной пазухи)</t>
  </si>
  <si>
    <t>12.45</t>
  </si>
  <si>
    <t>А16.08.055</t>
  </si>
  <si>
    <t>Иссечение синехий и атрезий носа</t>
  </si>
  <si>
    <t>12.46</t>
  </si>
  <si>
    <t>А16.08.073</t>
  </si>
  <si>
    <t>Резекция решётчатой буллы с использованием видеоэндоскопических технологий</t>
  </si>
  <si>
    <t>с   01.01.2024 года</t>
  </si>
  <si>
    <t>12.1</t>
  </si>
  <si>
    <t>В01.028.001</t>
  </si>
  <si>
    <t>Прием (осмотр, консультация) врача-оториноларинголога первичный</t>
  </si>
  <si>
    <t>12.2</t>
  </si>
  <si>
    <t>В01.028.002</t>
  </si>
  <si>
    <t>Прием (осмотр, консультация) врача-оториноларинголога повторный</t>
  </si>
  <si>
    <t>12.3</t>
  </si>
  <si>
    <t>Прием (осмотр, консультация) врача-оториноларинголога первичный (высшая категория)</t>
  </si>
  <si>
    <t>12.4</t>
  </si>
  <si>
    <t>Прием (осмотр, консультация) врача-оториноларинголога повторный (высшая категория)</t>
  </si>
  <si>
    <t>12.5</t>
  </si>
  <si>
    <t>В04.028.002</t>
  </si>
  <si>
    <t>Профилактический приём (осмотр, консультация) врача-оториноларинголога (в т. ч. для справок)</t>
  </si>
  <si>
    <t>12.6</t>
  </si>
  <si>
    <t>В01.046.001</t>
  </si>
  <si>
    <t>Прием (осмотр, консультация) врача сурдолога-оториноларинголога первичный</t>
  </si>
  <si>
    <t>12.7</t>
  </si>
  <si>
    <t>А16.08.016</t>
  </si>
  <si>
    <t>Промывание лакун миндалин</t>
  </si>
  <si>
    <t>12.8</t>
  </si>
  <si>
    <t>А24.08.003</t>
  </si>
  <si>
    <t>Туширование слизистой носоглотки</t>
  </si>
  <si>
    <t>12.9</t>
  </si>
  <si>
    <t>А11.08.020</t>
  </si>
  <si>
    <t>Анемизация слизистой носа</t>
  </si>
  <si>
    <t>12.10</t>
  </si>
  <si>
    <t>А16.25.012</t>
  </si>
  <si>
    <t>Продувание слуховой трубы (по Политцеру)</t>
  </si>
  <si>
    <t>12.11</t>
  </si>
  <si>
    <t>А14.25.001</t>
  </si>
  <si>
    <t>Уход за наружным слуховым проходом</t>
  </si>
  <si>
    <t>12.12</t>
  </si>
  <si>
    <t>А16.25.007</t>
  </si>
  <si>
    <t>Удаление ушной серы (1 серной пробки)</t>
  </si>
  <si>
    <t>12.13</t>
  </si>
  <si>
    <t>Удаление ушной серы (2 серных пробок)</t>
  </si>
  <si>
    <t>12.14</t>
  </si>
  <si>
    <t>А03.08.004.001</t>
  </si>
  <si>
    <t>Эндоскопическая эндоназальная ревизия полости носа, носоглотки</t>
  </si>
  <si>
    <t>12.15</t>
  </si>
  <si>
    <t>А11.08.19</t>
  </si>
  <si>
    <t>Эндоларингеальное введение лекарственных препаратов</t>
  </si>
  <si>
    <t>12.16</t>
  </si>
  <si>
    <t xml:space="preserve">А16.25.008                     </t>
  </si>
  <si>
    <t>Удаление инородного тела из слухового отверстия</t>
  </si>
  <si>
    <t>12.17</t>
  </si>
  <si>
    <t>Удаление инородного тела носа</t>
  </si>
  <si>
    <t>12.18</t>
  </si>
  <si>
    <t>А16.08.007</t>
  </si>
  <si>
    <t>Удаление инородного тела глотки или гортани</t>
  </si>
  <si>
    <t>12.19</t>
  </si>
  <si>
    <t>А17.30.010</t>
  </si>
  <si>
    <t>Вакуумное воздействие ("Кукушка")</t>
  </si>
  <si>
    <t>12.20</t>
  </si>
  <si>
    <t>А03.25.001</t>
  </si>
  <si>
    <t>Вестибулометрия (вращательная проба в кресле Барани)</t>
  </si>
  <si>
    <t>12.21</t>
  </si>
  <si>
    <t>В03.028.001</t>
  </si>
  <si>
    <t>Объективная аудиометрия</t>
  </si>
  <si>
    <t>12.22</t>
  </si>
  <si>
    <t>А26.08.070</t>
  </si>
  <si>
    <t>Иммунохроматографическое экспресс-исследование мазка из зева на определение бета-гемолитического стрептококка группы А (Стрептатест)</t>
  </si>
  <si>
    <t>12.23</t>
  </si>
  <si>
    <t>А11.08.010.002</t>
  </si>
  <si>
    <t>Получение мазков со слизистой оболочки ротоглотки, миндалин (мазок на Стрептатест)</t>
  </si>
  <si>
    <t>12.24</t>
  </si>
  <si>
    <t>А11.08.010.001</t>
  </si>
  <si>
    <t>Получение мазков со слизистой оболочки носоглотки (на микрофлору и чувствительность к бактериофагам и антибиотикам)</t>
  </si>
  <si>
    <t>12.25</t>
  </si>
  <si>
    <t>Получение мазков со слизистой оболочки ротоглотки (на микрофлору и чувствительность к бактериофагам и антибиотикам)</t>
  </si>
  <si>
    <t>А11.25.005</t>
  </si>
  <si>
    <t>Получение отделяемого из наружного слухового прохода (на микрофлору и чувствительность к бактериофагам и антибиотикам)</t>
  </si>
  <si>
    <t>Получение мазков со слизистой оболочки носоглотки (для риноцитограммы)</t>
  </si>
  <si>
    <t>по офтальмологическому кабинету</t>
  </si>
  <si>
    <t>с  01.01.2024 год</t>
  </si>
  <si>
    <t>10.1</t>
  </si>
  <si>
    <t>В01.029.001</t>
  </si>
  <si>
    <t>Прием (осмотр, консультация) врача-офтальмолога первичный (осмотр глазного дна с широким зрачком)</t>
  </si>
  <si>
    <t>10.2</t>
  </si>
  <si>
    <t>В01.029.002</t>
  </si>
  <si>
    <t>Прием (осмотр, консультация) врача-офтальмолога повторный (осмотр глазного дна с широким зрачком)</t>
  </si>
  <si>
    <t>10.3</t>
  </si>
  <si>
    <t>В01.029.001      А23.26.001</t>
  </si>
  <si>
    <t>Прием (осмотр, консультация) врача-офтальмолога первичный (осмотр глазного дна с широким зрачком)  +подбор "простых" очков</t>
  </si>
  <si>
    <t>10.4</t>
  </si>
  <si>
    <t>Прием (осмотр, консультация) врача-офтальмолога первичный (осмотр глазного дна с широким зрачком) + подбор "сложных" очков                                      (с астигматикой)</t>
  </si>
  <si>
    <t>10.5</t>
  </si>
  <si>
    <t>А02.26.015</t>
  </si>
  <si>
    <t>Офтальмотонометрия</t>
  </si>
  <si>
    <t>10.6</t>
  </si>
  <si>
    <t>А11.26.004</t>
  </si>
  <si>
    <t>Промывание слезных  путей (1 глаз)</t>
  </si>
  <si>
    <t>10.7</t>
  </si>
  <si>
    <t>А11.26.011</t>
  </si>
  <si>
    <t xml:space="preserve">Парабульбарные инъекции </t>
  </si>
  <si>
    <t>10.8</t>
  </si>
  <si>
    <t>А03.26.002</t>
  </si>
  <si>
    <t>Гониоскопия</t>
  </si>
  <si>
    <t>10.9</t>
  </si>
  <si>
    <t>А02.26.005</t>
  </si>
  <si>
    <t xml:space="preserve">Периметрия статическая </t>
  </si>
  <si>
    <t>10.10</t>
  </si>
  <si>
    <t>А03.26.020</t>
  </si>
  <si>
    <t>Компьютерная периметрия</t>
  </si>
  <si>
    <t>10.11</t>
  </si>
  <si>
    <t>А12.26.016</t>
  </si>
  <si>
    <t>Авторефрактометрия с узким зрачком</t>
  </si>
  <si>
    <t>10.12</t>
  </si>
  <si>
    <t>А11.01.003</t>
  </si>
  <si>
    <t>Внурикожное введение лекарственных препаратов</t>
  </si>
  <si>
    <t>10.13</t>
  </si>
  <si>
    <t>А16.26.057</t>
  </si>
  <si>
    <t>Удаление инородного тела из переднего сегмента глаза</t>
  </si>
  <si>
    <t xml:space="preserve">     ООО "КДЦ Авиастроительного района"</t>
  </si>
  <si>
    <t xml:space="preserve">      __________________Л.С. Нурмиева</t>
  </si>
  <si>
    <t>по дерматовенерологическому кабинету</t>
  </si>
  <si>
    <t xml:space="preserve">Цена (руб) </t>
  </si>
  <si>
    <t>13.1</t>
  </si>
  <si>
    <t>В01.008.001</t>
  </si>
  <si>
    <t>Прием (осмотр, консультация) врача - дерматовенеролога первичный</t>
  </si>
  <si>
    <t>13.2</t>
  </si>
  <si>
    <t>В01.008.002</t>
  </si>
  <si>
    <t>Прием (осмотр, консультация) врача - дерматовенеролога повторный</t>
  </si>
  <si>
    <t>13.3</t>
  </si>
  <si>
    <t>В04.008.002</t>
  </si>
  <si>
    <t>Профилактический прием (осмотр, консультация) врача - дерматовенеролога (для справок)</t>
  </si>
  <si>
    <t>13.4</t>
  </si>
  <si>
    <t>Профилактический прием (осмотр, консультация) врача - дерматовенеролога (выдача дубликата справки)</t>
  </si>
  <si>
    <t>13.5</t>
  </si>
  <si>
    <t xml:space="preserve">А11.20.025    </t>
  </si>
  <si>
    <t>13.6</t>
  </si>
  <si>
    <t>А11.28.006</t>
  </si>
  <si>
    <t>Получение уретрального отделяемого (на ЗППП, степень чистоты)</t>
  </si>
  <si>
    <t>13.7</t>
  </si>
  <si>
    <t>13.8</t>
  </si>
  <si>
    <t>А11.28.006.001</t>
  </si>
  <si>
    <t>Получение соскоба из уретры ( на ПЦР)</t>
  </si>
  <si>
    <t>13.9</t>
  </si>
  <si>
    <t>А11.01.009</t>
  </si>
  <si>
    <t>Соскоб кожи (получение соскоба с кожи, ногтей, волосистой части головы на грибы, на наличие клещей (Демодекс))</t>
  </si>
  <si>
    <t>13.10</t>
  </si>
  <si>
    <t>А11.19.011.001</t>
  </si>
  <si>
    <t>Взятие соскоба с перианальной области на энтеробиоз</t>
  </si>
  <si>
    <t>по дневному стационару</t>
  </si>
  <si>
    <t>14.1</t>
  </si>
  <si>
    <t>Прием (осмотр, консультация) врача-терапевта первичный (зав. отделением дневного стационара)</t>
  </si>
  <si>
    <t>14.2</t>
  </si>
  <si>
    <t>Прием (осмотр, консультация) врача-терапевта повторный (зав. отделением дневного стационара)</t>
  </si>
  <si>
    <t>14.3</t>
  </si>
  <si>
    <t>А11.12.003</t>
  </si>
  <si>
    <t>Внутривенное введение лекарственных препаратов</t>
  </si>
  <si>
    <t>14.4</t>
  </si>
  <si>
    <t>А11.02.002</t>
  </si>
  <si>
    <t xml:space="preserve">Внутримышечное введение лекарственных препаратов                                           </t>
  </si>
  <si>
    <t>14.5</t>
  </si>
  <si>
    <t>А11.12.003.001</t>
  </si>
  <si>
    <t>Непрерывное внутривенное введение лекарственных препаратов (лекарство пациента)</t>
  </si>
  <si>
    <t>14.6</t>
  </si>
  <si>
    <t>Внутривенное введение лекарственных препаратов                                                            (с постановкой кожно-аллергической пробы)</t>
  </si>
  <si>
    <t>14.7</t>
  </si>
  <si>
    <t>Внутримышечное введение лекарственных препаратов                                               (с постановкой кожно-аллергической пробы)</t>
  </si>
  <si>
    <t>14.8</t>
  </si>
  <si>
    <t>Внутривенное введение лекарственных препаратов                     (с учетом стоимости лекарственного препарата)</t>
  </si>
  <si>
    <t>14.9</t>
  </si>
  <si>
    <t xml:space="preserve">Внутримышечное введение лекарственных препаратов (с учетом стоимости лекарственного препарата)                                      </t>
  </si>
  <si>
    <t>14.10</t>
  </si>
  <si>
    <t xml:space="preserve">Непрерывное внутривенное введение лекарственных препаратов (с учетом стоимости лекарственного препарата)   </t>
  </si>
  <si>
    <t>14.11</t>
  </si>
  <si>
    <t>Непрерывное внутривенное введение лекарственных препаратов (Неотон №1)</t>
  </si>
  <si>
    <t xml:space="preserve">Зам. директора по экономике                                                    </t>
  </si>
  <si>
    <t>О.И. Шкилёва</t>
  </si>
  <si>
    <t>по процедурному кабинету</t>
  </si>
  <si>
    <t xml:space="preserve"> с 01.01.2024 год</t>
  </si>
  <si>
    <t>7.1</t>
  </si>
  <si>
    <t>А11.12.009</t>
  </si>
  <si>
    <t>Взятие крови из периферической вены</t>
  </si>
  <si>
    <t>7.2</t>
  </si>
  <si>
    <t>7.3</t>
  </si>
  <si>
    <t>Внутримышечное введение лекарственных препаратов</t>
  </si>
  <si>
    <t>Зам. директора по экономике                                                                                       В.А. Пантелеева</t>
  </si>
  <si>
    <t>Ответственная                                                                                                                  Л.Р. Зарипова</t>
  </si>
  <si>
    <t>по неврологическому кабинету</t>
  </si>
  <si>
    <t xml:space="preserve"> с  01.01.2024 года</t>
  </si>
  <si>
    <t>22.1</t>
  </si>
  <si>
    <t>В01.023.001</t>
  </si>
  <si>
    <t>Прием (осмотр, консультация) врача-невролога первичный</t>
  </si>
  <si>
    <t>22.2</t>
  </si>
  <si>
    <t>В01.023.002</t>
  </si>
  <si>
    <t>Прием (осмотр, консультация) врача-невролога повторный</t>
  </si>
  <si>
    <t>22.3</t>
  </si>
  <si>
    <t>Прием (осмотр, консультация) врача-невролога первичный (заслуженный врач РТ)</t>
  </si>
  <si>
    <t>22.4</t>
  </si>
  <si>
    <t>Прием (осмотр, консультация) врача-невролога повторный (заслуженный врач РТ)</t>
  </si>
  <si>
    <t>22.5</t>
  </si>
  <si>
    <t xml:space="preserve">Прием (осмотр, консультация) врача-невролога первичный                                                (врач высшей категории, к.м.н.  Шаймарданова Р.М.) </t>
  </si>
  <si>
    <t>22.6</t>
  </si>
  <si>
    <t xml:space="preserve">Прием (осмотр, консультация) врача-невролога первичный (невролог - эпилептолог) (врач высшей категории, к.м.н. Шаймарданова Р.М.) </t>
  </si>
  <si>
    <t>22.7</t>
  </si>
  <si>
    <t>Прием (осмотр, консультация) врача-невролога с проведением постизометрической релаксации (ПИР)</t>
  </si>
  <si>
    <t>22.8</t>
  </si>
  <si>
    <t>А11.01.002</t>
  </si>
  <si>
    <t>Подкожное введение лекарственных препаратов (обкалывание)</t>
  </si>
  <si>
    <t>22.9</t>
  </si>
  <si>
    <t>А19.23.003</t>
  </si>
  <si>
    <t>Коррекция нарушения двигательной функции при помощи биологической обратной связи (кинезиотейпирование - 2 зоны)</t>
  </si>
  <si>
    <t>22.10</t>
  </si>
  <si>
    <r>
      <rPr>
        <rFont val="Arial"/>
        <color theme="1"/>
        <sz val="10.0"/>
      </rPr>
      <t>Коррекция нарушения двигательной функции при помощи биологической обратной связи (кинезиотейпирование - 2 зоны)</t>
    </r>
    <r>
      <rPr>
        <rFont val="Arial"/>
        <b/>
        <i/>
        <color theme="1"/>
        <sz val="10.0"/>
      </rPr>
      <t xml:space="preserve"> повторно</t>
    </r>
  </si>
  <si>
    <t>22.11</t>
  </si>
  <si>
    <t>Коррекция нарушения двигательной функции при помощи биологической обратной связи (кинезиотейпирование - 3 зоны)</t>
  </si>
  <si>
    <t>22.12</t>
  </si>
  <si>
    <r>
      <rPr>
        <rFont val="Arial"/>
        <color theme="1"/>
        <sz val="10.0"/>
      </rPr>
      <t xml:space="preserve">Коррекция нарушения двигательной функции при помощи биологической обратной связи (кинезиотейпирование - 3 зоны) </t>
    </r>
    <r>
      <rPr>
        <rFont val="Arial"/>
        <b/>
        <i/>
        <color theme="1"/>
        <sz val="10.0"/>
      </rPr>
      <t>повторно</t>
    </r>
  </si>
  <si>
    <t>22.13</t>
  </si>
  <si>
    <t>A11.04.006</t>
  </si>
  <si>
    <t xml:space="preserve">Околосуставное введение лекарственных препаратов
</t>
  </si>
  <si>
    <t>22.14</t>
  </si>
  <si>
    <t xml:space="preserve">Околосуставное введение лекарственных препаратов                                                                                  (в т.ч. с применением имплантата коллагена "Остеоколл", "Дипроспан", "Дипромета")
</t>
  </si>
  <si>
    <t>по хирургическому кабинету</t>
  </si>
  <si>
    <t>15.1</t>
  </si>
  <si>
    <t>В01.057.001</t>
  </si>
  <si>
    <t>Прием (осмотр, консультация) врача -хирурга первичный</t>
  </si>
  <si>
    <t>15.2</t>
  </si>
  <si>
    <t>Прием (осмотр, консультация) врача -хирурга первичный                                  (Маркелов В.И.)</t>
  </si>
  <si>
    <t>15.3</t>
  </si>
  <si>
    <t>В01.057.002</t>
  </si>
  <si>
    <t>Прием (осмотр, консультация) врача -хирурга повторный</t>
  </si>
  <si>
    <t>15.4</t>
  </si>
  <si>
    <t>Прием (осмотр, консультация) врача -хирурга повторный                               (Маркелов В.И.)</t>
  </si>
  <si>
    <t>15.5</t>
  </si>
  <si>
    <t>В01.018.001</t>
  </si>
  <si>
    <t>Прием (осмотр, консультация) врача-колопроктолога первичный</t>
  </si>
  <si>
    <t>15.6</t>
  </si>
  <si>
    <t>В01.018.002</t>
  </si>
  <si>
    <t>Прием (осмотр, консультация) врача-колопроктолога повторный</t>
  </si>
  <si>
    <t>15.7</t>
  </si>
  <si>
    <t>В01.018.001   А03.19.002</t>
  </si>
  <si>
    <t>Прием (осмотр, консультация) врача-колопроктолога с проведением ректороманоскопией</t>
  </si>
  <si>
    <t>15.8</t>
  </si>
  <si>
    <t>А03.19.002</t>
  </si>
  <si>
    <t>Ректороманоскопия</t>
  </si>
  <si>
    <t>15.9</t>
  </si>
  <si>
    <t>В01.027.001</t>
  </si>
  <si>
    <t>Прием (осмотр, консультация) врача-онколога первичный (к.м.н.)</t>
  </si>
  <si>
    <t>15.10</t>
  </si>
  <si>
    <t>В01.027.002</t>
  </si>
  <si>
    <t>Прием (осмотр, консультация) врача-онколога повторный (к.м.н.)</t>
  </si>
  <si>
    <t>15.11</t>
  </si>
  <si>
    <t>Удаление атеромы</t>
  </si>
  <si>
    <t>15.12</t>
  </si>
  <si>
    <t>А16.01.017</t>
  </si>
  <si>
    <t>Удаление доброкачественных новообразований на коже конечностей, туловища  (1 мм ) аппаратом "Сургитрон"</t>
  </si>
  <si>
    <t>Удаление доброкачественных новообразований на коже лица  (1 мм ) аппаратом "Сургитрон"</t>
  </si>
  <si>
    <t>Удаление доброкачественных новообразований  кожи аногенитальной области  (1 мм ) аппаратом "Сургитрон"</t>
  </si>
  <si>
    <t>15.13</t>
  </si>
  <si>
    <t>А16.01.018</t>
  </si>
  <si>
    <t>Удаление доброкачественных новообразований подкожно-жировой клетчатки:</t>
  </si>
  <si>
    <t xml:space="preserve"> - до 1 см</t>
  </si>
  <si>
    <t xml:space="preserve"> - до 2 см</t>
  </si>
  <si>
    <t xml:space="preserve"> - от 2см  - 3 см</t>
  </si>
  <si>
    <t xml:space="preserve"> - более 3 см</t>
  </si>
  <si>
    <t>15.14</t>
  </si>
  <si>
    <t>А16.017.001</t>
  </si>
  <si>
    <t>Удаление доброкачественных новообразований кожи методом электрокоагуляции</t>
  </si>
  <si>
    <t>15.15</t>
  </si>
  <si>
    <t>А16.01.030</t>
  </si>
  <si>
    <t>Иссечение грануляции  (с использованием аппарата "Сургитрон")</t>
  </si>
  <si>
    <t>15.16</t>
  </si>
  <si>
    <t>Иссечение грануляции</t>
  </si>
  <si>
    <t>15.17</t>
  </si>
  <si>
    <t>А16.01.028</t>
  </si>
  <si>
    <t>Удаление мозоли</t>
  </si>
  <si>
    <t>15.18</t>
  </si>
  <si>
    <t>А16.01.029</t>
  </si>
  <si>
    <t>Некротомия</t>
  </si>
  <si>
    <t>15.19</t>
  </si>
  <si>
    <t>А16.01.031</t>
  </si>
  <si>
    <t>Устранение рубцовой деформации</t>
  </si>
  <si>
    <t>15.20</t>
  </si>
  <si>
    <t>А16.01.001</t>
  </si>
  <si>
    <t>Удаление поверхностно расположенного инородного тела</t>
  </si>
  <si>
    <t>15.21</t>
  </si>
  <si>
    <t>А16.01.002</t>
  </si>
  <si>
    <t>Вскрытие панариция</t>
  </si>
  <si>
    <t>15.22</t>
  </si>
  <si>
    <t>А16.01.027</t>
  </si>
  <si>
    <t>Удаление ногтевых пластинок</t>
  </si>
  <si>
    <t>15.23</t>
  </si>
  <si>
    <t>А16.01.027.001</t>
  </si>
  <si>
    <t>Удаление ногтевых пластинок с клиновидной резекцией матрикса</t>
  </si>
  <si>
    <t>15.24</t>
  </si>
  <si>
    <t>Удаление ногтевой пластинки (с использованием аппарата "Сургитрон")</t>
  </si>
  <si>
    <t>15.25</t>
  </si>
  <si>
    <t>В01.057.001  А16.28.072.001</t>
  </si>
  <si>
    <t>Прием (осмотр, консультация) врача -хирурга первичный + замена цистостомического дренажа</t>
  </si>
  <si>
    <t>15.26</t>
  </si>
  <si>
    <t>А11.28.007</t>
  </si>
  <si>
    <t>Катетеризация мочевого пузыря</t>
  </si>
  <si>
    <t>15.27</t>
  </si>
  <si>
    <t>А11.04.004</t>
  </si>
  <si>
    <t>Внутрисуставное введение лекарственных препаратов:</t>
  </si>
  <si>
    <t xml:space="preserve"> - первая блокада</t>
  </si>
  <si>
    <t xml:space="preserve"> - вторая блокада</t>
  </si>
  <si>
    <t xml:space="preserve"> - третья блокада</t>
  </si>
  <si>
    <t>15.28</t>
  </si>
  <si>
    <t>Внутрисуставное введение лекарственных препаратов (с учетом стоимости лекарственного препарата):</t>
  </si>
  <si>
    <t>15.29</t>
  </si>
  <si>
    <t>А11.04.005</t>
  </si>
  <si>
    <t>Пункция синовиальной сумки сустава (в т.ч. забор материала для исследования)</t>
  </si>
  <si>
    <t>15.30</t>
  </si>
  <si>
    <t>Пункция синовиальной сумки (в т.ч. синовиальной кисты, гигромы, кисты Бейкера) с введением лекарственного препарата</t>
  </si>
  <si>
    <t>15.31</t>
  </si>
  <si>
    <t>А11.04.005.001</t>
  </si>
  <si>
    <t>Пункция синовиальной сумки (в т.ч. синовиальной кисты, гигромы, кисты Бейкера) с введением лекарственного препарата (под контролем УЗИ)</t>
  </si>
  <si>
    <t>15.32</t>
  </si>
  <si>
    <t>А16.30.076</t>
  </si>
  <si>
    <t>Вскрытие гематомы мягких тканей</t>
  </si>
  <si>
    <t>15.33</t>
  </si>
  <si>
    <t>Хирургическая обработка раны или инфицированной ткани:</t>
  </si>
  <si>
    <t xml:space="preserve"> - первая обработка (перевязка)</t>
  </si>
  <si>
    <t xml:space="preserve"> - вторая обработка  (перевязка)</t>
  </si>
  <si>
    <t xml:space="preserve"> - третья обработка (перевязка)</t>
  </si>
  <si>
    <t>15.34</t>
  </si>
  <si>
    <t>А02.01.007</t>
  </si>
  <si>
    <t>Внутрирубцовое введение препаратов при келлоидных рубцах</t>
  </si>
  <si>
    <t>15.35</t>
  </si>
  <si>
    <t>А16.01.008</t>
  </si>
  <si>
    <t>Сшивание кожи и подкожной клетчатки</t>
  </si>
  <si>
    <t>15.36</t>
  </si>
  <si>
    <t>А16.01.008.001</t>
  </si>
  <si>
    <t>Наложение вторичных швов</t>
  </si>
  <si>
    <t>15.37</t>
  </si>
  <si>
    <t>А16.01.010</t>
  </si>
  <si>
    <t>Аутодермопластика</t>
  </si>
  <si>
    <t>15.38</t>
  </si>
  <si>
    <t>Вскрытие фурункула (карбункула)</t>
  </si>
  <si>
    <t>15.39</t>
  </si>
  <si>
    <t>А16.01.012</t>
  </si>
  <si>
    <t>Вскрытие и дренирование флегмоны (абсцесса)</t>
  </si>
  <si>
    <t>15.40</t>
  </si>
  <si>
    <t>А16.01.012.004</t>
  </si>
  <si>
    <t>Вскрытие и дренирование флегмоны (абсцесса) челюстно-лицевой области внеротовым доступом</t>
  </si>
  <si>
    <t>15.41</t>
  </si>
  <si>
    <t>А16.19.006</t>
  </si>
  <si>
    <t>Закрытие внутреннего свища прямой кишки</t>
  </si>
  <si>
    <t>15.42</t>
  </si>
  <si>
    <t>А16.19.011</t>
  </si>
  <si>
    <t>Разрез или иссечение перианальной ткани</t>
  </si>
  <si>
    <t>15.43</t>
  </si>
  <si>
    <t>А16.19.034</t>
  </si>
  <si>
    <t>Вскрытие острого гнойного парапроктита</t>
  </si>
  <si>
    <t>15.44</t>
  </si>
  <si>
    <t>А16.19.013</t>
  </si>
  <si>
    <t>Удаление геморроидальных узлов</t>
  </si>
  <si>
    <t>Ответственный</t>
  </si>
  <si>
    <t>В.И. Маркелов</t>
  </si>
  <si>
    <t>по урологическому кабинету</t>
  </si>
  <si>
    <t>17.1</t>
  </si>
  <si>
    <t>В01.053.001</t>
  </si>
  <si>
    <t>Прием (осмотр, консультация) врача-уролога первичный                                         (высшая категория)</t>
  </si>
  <si>
    <t>17.2</t>
  </si>
  <si>
    <t>В01.053.002</t>
  </si>
  <si>
    <t>Прием (осмотр, консультация) врача-уролога повторный                                                       (высшая категория)</t>
  </si>
  <si>
    <t>17.3</t>
  </si>
  <si>
    <t>17.4</t>
  </si>
  <si>
    <t>А21.21.001</t>
  </si>
  <si>
    <t>Массаж простаты</t>
  </si>
  <si>
    <t>17.5</t>
  </si>
  <si>
    <t>Массаж простаты (6 сеансов)</t>
  </si>
  <si>
    <t>17.6</t>
  </si>
  <si>
    <t>Массаж простаты (10 сеансов)</t>
  </si>
  <si>
    <t>17.7</t>
  </si>
  <si>
    <t>А21.21.001                  А11.21.004</t>
  </si>
  <si>
    <t>Массаж простаты + сбор секрета простаты</t>
  </si>
  <si>
    <t>17.8</t>
  </si>
  <si>
    <t>Получение соскоба из уретры (на ПЦР)</t>
  </si>
  <si>
    <t>17.9</t>
  </si>
  <si>
    <t>17.10</t>
  </si>
  <si>
    <t>Получение соскоба из уретры (на микрофлору и чувствительность к антибиотикам)</t>
  </si>
  <si>
    <t>17.11</t>
  </si>
  <si>
    <t>А16.28.072.001</t>
  </si>
  <si>
    <t xml:space="preserve"> Замена цистостомического дренажа (в т.ч. консультация врача-уролога)</t>
  </si>
  <si>
    <t>17.12</t>
  </si>
  <si>
    <t>А22.30.001   А17.21.003   А21.21.001   А11.28.009</t>
  </si>
  <si>
    <r>
      <rPr>
        <rFont val="Arial"/>
        <color theme="1"/>
        <sz val="10.0"/>
      </rPr>
      <t xml:space="preserve">Комплексное лечение заболеваний мужских половых органов </t>
    </r>
    <r>
      <rPr>
        <rFont val="Arial"/>
        <b/>
        <color rgb="FF000000"/>
        <sz val="10.0"/>
      </rPr>
      <t>(3 в 1)</t>
    </r>
    <r>
      <rPr>
        <rFont val="Arial"/>
        <color rgb="FF000000"/>
        <sz val="10.0"/>
      </rPr>
      <t>:                                                                                                        - воздействие инфракрасным излучением, ректальное воздействие магнитными полями аппаратом;                                                                                                        - ручной массаж простаты;                                                                                                - инстилляция уретры (уросептиком);</t>
    </r>
  </si>
  <si>
    <t>17.13</t>
  </si>
  <si>
    <r>
      <rPr>
        <rFont val="Arial"/>
        <color theme="1"/>
        <sz val="10.0"/>
      </rPr>
      <t xml:space="preserve">Комплексное лечение заболеваний мужских половых органов </t>
    </r>
    <r>
      <rPr>
        <rFont val="Arial"/>
        <b/>
        <color rgb="FF000000"/>
        <sz val="10.0"/>
      </rPr>
      <t>(2 в 1</t>
    </r>
    <r>
      <rPr>
        <rFont val="Arial"/>
        <color rgb="FF000000"/>
        <sz val="10.0"/>
      </rPr>
      <t>):                                                                                                                                                                                                                                            - ручной массаж простаты;                                                                                                - инстилляция уретры (уросептиком);</t>
    </r>
  </si>
  <si>
    <t>17.14</t>
  </si>
  <si>
    <t xml:space="preserve">А22.30.001   А17.21.003    </t>
  </si>
  <si>
    <t xml:space="preserve">Лечение заболеваний мужских половых органов аппаратом  (1 процедура):                                                                                                        - воздействие инфракрасным излучением;                                                            -ректальное воздействие магнитными полями;                                                                         - микромассаж простаты;                                                                                                </t>
  </si>
  <si>
    <t>17.15</t>
  </si>
  <si>
    <t>А11.28.008</t>
  </si>
  <si>
    <t>Инстилляция мочевого пузыря (для женщин) (без учета стоимости лекарственного препарата)</t>
  </si>
  <si>
    <t>17.16</t>
  </si>
  <si>
    <t>Вакуумное воздействие (ЛОД - терапия)</t>
  </si>
  <si>
    <t>на оказание услуг эндоскопического кабинета</t>
  </si>
  <si>
    <t>с 01.01.2024 год</t>
  </si>
  <si>
    <t>23</t>
  </si>
  <si>
    <t>А03.16.001</t>
  </si>
  <si>
    <t>Эзофагогастродуоденоскопия (ФГДС)</t>
  </si>
  <si>
    <t>23.1</t>
  </si>
  <si>
    <t>А11.16.001</t>
  </si>
  <si>
    <t>Биопсия пищевода с помощью эндоскопии</t>
  </si>
  <si>
    <t>23.2</t>
  </si>
  <si>
    <t>А11.16.002</t>
  </si>
  <si>
    <t>Биопсия желудка с помощью эндоскопии</t>
  </si>
  <si>
    <t>23.3</t>
  </si>
  <si>
    <t>А11.16.003</t>
  </si>
  <si>
    <t>Биопсия двенадцатиперстной кишки с помощью эндоскопии</t>
  </si>
  <si>
    <t>23.4</t>
  </si>
  <si>
    <t>А03.30.007</t>
  </si>
  <si>
    <t>Хромоскопия, контрасное исследование органов желудочно-кишечного тракта (определение кислотности)</t>
  </si>
  <si>
    <t>23.5</t>
  </si>
  <si>
    <t>А26.16.004</t>
  </si>
  <si>
    <t>Молекулярно-биологическое исследование биоптатов слизистой желудка на хеликобактер пилори (Helicobacter Pylori) (экспресс тест)</t>
  </si>
  <si>
    <t>23.6</t>
  </si>
  <si>
    <t>А07.16.006</t>
  </si>
  <si>
    <t>Уреазный дыхательный тест на Helicobacter Pylori (с применением тест-системы ХЕЛИК)</t>
  </si>
  <si>
    <t>23.7</t>
  </si>
  <si>
    <t>А11.01.018</t>
  </si>
  <si>
    <t>Взятие образца биологического материала из очагов поражения на патологический грибок</t>
  </si>
  <si>
    <t>23.8</t>
  </si>
  <si>
    <t>Взятие образца биологического материала из очагов поражения (Helicobacter Pylori)</t>
  </si>
  <si>
    <t>23.9</t>
  </si>
  <si>
    <t>А03.18.001.001</t>
  </si>
  <si>
    <t>Видеоколоноскопия</t>
  </si>
  <si>
    <t>23.10</t>
  </si>
  <si>
    <t xml:space="preserve">А11.16.007    </t>
  </si>
  <si>
    <t xml:space="preserve">Дуоденальное зондирование </t>
  </si>
  <si>
    <t xml:space="preserve">             Утверждаю </t>
  </si>
  <si>
    <t xml:space="preserve">          Директор</t>
  </si>
  <si>
    <t>_________________Л.С. Нурмиева</t>
  </si>
  <si>
    <t>на оказание услуг с выездом на дом (в пределах Авиастроительного района)</t>
  </si>
  <si>
    <t>16.1</t>
  </si>
  <si>
    <t>Прием (осмотр, консультация) врача - терапевта первичный</t>
  </si>
  <si>
    <t>16.2</t>
  </si>
  <si>
    <t>Прием (осмотр, консультация) врача - терапевта повторный</t>
  </si>
  <si>
    <t>16.3</t>
  </si>
  <si>
    <t>16.4</t>
  </si>
  <si>
    <t>16.5</t>
  </si>
  <si>
    <t>Прием (осмотр, консультация) врача - невролога первичный</t>
  </si>
  <si>
    <t>16.6</t>
  </si>
  <si>
    <t>Прием (осмотр, консультация) врача - невролога повторный</t>
  </si>
  <si>
    <t>16.7</t>
  </si>
  <si>
    <t>16.8</t>
  </si>
  <si>
    <t>16.9</t>
  </si>
  <si>
    <t>Прием (осмотр, консультация) врача - оториноларинголога первичный</t>
  </si>
  <si>
    <t>16.10</t>
  </si>
  <si>
    <t>Прием (осмотр, консультация) врача -оториноларинголога повторный</t>
  </si>
  <si>
    <t>16.11</t>
  </si>
  <si>
    <t>16.12</t>
  </si>
  <si>
    <t>16.13</t>
  </si>
  <si>
    <t xml:space="preserve">B01.057.001 </t>
  </si>
  <si>
    <t xml:space="preserve">Прием (осмотр, консультация) врача - хирурга первичный </t>
  </si>
  <si>
    <t>16.14</t>
  </si>
  <si>
    <t xml:space="preserve">B01.057.002 </t>
  </si>
  <si>
    <t>Прием (осмотр, консультация) врача - хирурга повторный</t>
  </si>
  <si>
    <t>16.15</t>
  </si>
  <si>
    <t>Прием (осмотр, консультация) врача-уролога первичный</t>
  </si>
  <si>
    <t>16.16</t>
  </si>
  <si>
    <t>Прием (осмотр, консультация) врача-уролога повторный</t>
  </si>
  <si>
    <t>16.17</t>
  </si>
  <si>
    <t xml:space="preserve">  В01.053.001                        А11.28.007</t>
  </si>
  <si>
    <t>Прием (осмотр, консультация) врача-уролога первичный  +  Катетеризация мочевого пузыря (у мужчин) на дому</t>
  </si>
  <si>
    <t>16.18</t>
  </si>
  <si>
    <t>Прием (осмотр, консультация) врача-уролога первичный  +  Катетеризация мочевого пузыря (у женщин) на дому</t>
  </si>
  <si>
    <t>16.19</t>
  </si>
  <si>
    <t>В01.053.001     А16.28.07.001</t>
  </si>
  <si>
    <t>Прием (осмотр, консультация) врача-уролога первичный + Замена цистостомического дренажа</t>
  </si>
  <si>
    <t>16.20</t>
  </si>
  <si>
    <t>В01.057.001           А11.28.007</t>
  </si>
  <si>
    <t xml:space="preserve">Прием (осмотр, консультация) врача -хирурга первичный + катетеризация мочевого пузыря (у мужчин) </t>
  </si>
  <si>
    <t>16.21</t>
  </si>
  <si>
    <t xml:space="preserve">Прием (осмотр, консультация) врача -хирурга первичный + катетеризация мочевого пузыря (у женщин) </t>
  </si>
  <si>
    <t>16.22</t>
  </si>
  <si>
    <t xml:space="preserve">В01.057.001          А16.28.07.001 </t>
  </si>
  <si>
    <t>Прием (осмотр, консультация) врача -хирурга первичный +  замена цистостомического дренажа</t>
  </si>
  <si>
    <t>16.23</t>
  </si>
  <si>
    <t xml:space="preserve">Хирургическая обработка раны или инфицированной ткани (первичная) </t>
  </si>
  <si>
    <t>16.24</t>
  </si>
  <si>
    <t>Хирургическая обработка раны или инфицированной ткани (повторная)</t>
  </si>
  <si>
    <t>16.25</t>
  </si>
  <si>
    <t>16.26</t>
  </si>
  <si>
    <t>16.27</t>
  </si>
  <si>
    <t>16.28</t>
  </si>
  <si>
    <t>Вскрытие фурункула (уха)</t>
  </si>
  <si>
    <t>16.29</t>
  </si>
  <si>
    <t>16.30</t>
  </si>
  <si>
    <t>А26.08.070       А11.08.010.002</t>
  </si>
  <si>
    <t>Иммунохроматографическое экспресс-исследование мазка из зева на определение бета-гемолитического стрептококка группы А (Стрептатест) (в т.ч получение мазка)</t>
  </si>
  <si>
    <t>16.31</t>
  </si>
  <si>
    <t>16.32</t>
  </si>
  <si>
    <t>А11.24.001</t>
  </si>
  <si>
    <t>Введение лекарственных препаратов в область периферического нерва (с учетом стоимости лекарственного препарата)</t>
  </si>
  <si>
    <t>16.33</t>
  </si>
  <si>
    <t>16.34</t>
  </si>
  <si>
    <t>16.35</t>
  </si>
  <si>
    <t>Регистрация ЭКГ (расшифровка, описание и интерпретация ЭКГ данных)</t>
  </si>
  <si>
    <t>16.36</t>
  </si>
  <si>
    <t xml:space="preserve">А11.12.009          </t>
  </si>
  <si>
    <t>16.37</t>
  </si>
  <si>
    <t>А11.05.001</t>
  </si>
  <si>
    <t>Взятие крови из пальца</t>
  </si>
  <si>
    <t>16.38</t>
  </si>
  <si>
    <t>Внутримышечное, подкожное  введение лекарственных препаратов (лекарство пациента)</t>
  </si>
  <si>
    <t>16.39</t>
  </si>
  <si>
    <t>Внутримышечное, подкожное  введение лекарственных препаратов (с учетом стоимости лекарственного препарата)</t>
  </si>
  <si>
    <t>16.40</t>
  </si>
  <si>
    <r>
      <rPr>
        <rFont val="Arial"/>
        <color theme="1"/>
        <sz val="11.0"/>
      </rPr>
      <t xml:space="preserve">Определение РНК коронавируса ТОРС </t>
    </r>
    <r>
      <rPr>
        <rFont val="Arial"/>
        <b/>
        <color theme="1"/>
        <sz val="11.0"/>
      </rPr>
      <t>(SARS-CoV-2)</t>
    </r>
    <r>
      <rPr>
        <rFont val="Arial"/>
        <color theme="1"/>
        <sz val="11.0"/>
      </rPr>
      <t xml:space="preserve"> в мазках со слизистой оболочки носоглотки, ротоглотки</t>
    </r>
    <r>
      <rPr>
        <rFont val="Arial"/>
        <b/>
        <color theme="1"/>
        <sz val="11.0"/>
      </rPr>
      <t xml:space="preserve"> </t>
    </r>
    <r>
      <rPr>
        <rFont val="Arial"/>
        <color theme="1"/>
        <sz val="11.0"/>
      </rPr>
      <t xml:space="preserve"> методом ПЦР + (получение мазков со слизистой оболочки носоглотки, ротоглотки) </t>
    </r>
  </si>
  <si>
    <t>16.41</t>
  </si>
  <si>
    <t>16.42</t>
  </si>
  <si>
    <t>на оказание услуг с выездом на дом (за пределами Авиастроительного района)</t>
  </si>
  <si>
    <t>16.44</t>
  </si>
  <si>
    <t>16.45</t>
  </si>
  <si>
    <t>16.46</t>
  </si>
  <si>
    <t>16.47</t>
  </si>
  <si>
    <t>16.48</t>
  </si>
  <si>
    <t>16.49</t>
  </si>
  <si>
    <t>16.50</t>
  </si>
  <si>
    <t>Дополнение к ПРЕЙСКУРАНТУ ЦЕН</t>
  </si>
  <si>
    <t>по отделению профилактики</t>
  </si>
  <si>
    <t>19.74</t>
  </si>
  <si>
    <t>В03.016.002  В03.016.006  А05.10.006  А05.23.001 А05.30.017    В04.023.002   В04.033.002   В01.035.001   В01.036.001   А06.09.006.001</t>
  </si>
  <si>
    <t>Общий (клинический) анализ крови, общий (клинический) анализ мочи, регистрация электрокардиограммы, электроэнцефалография (ЭЭГ), профилактический приём (осмотр, консультация) врача-невролога, профилактический приём (осмотр, консультация) врача-профпатолога, приём (осмотр, консультация) врача-психиатра первичный, приём (осмотр, консультация) врача-психиатра-нарколога первичный, флюорография легких цифровая (СК России).</t>
  </si>
  <si>
    <t>ПРЕЙСКУРАНТУ ЦЕН</t>
  </si>
  <si>
    <t>на осмотр врачами-специалистами по форме 086/У</t>
  </si>
  <si>
    <t>19.72</t>
  </si>
  <si>
    <t xml:space="preserve"> В04.023.002 В04.028.002 В04.029.002 В04.047.002 В04.057.002 В03.016.002 А05.10.006</t>
  </si>
  <si>
    <r>
      <rPr>
        <rFont val="Arial"/>
        <color theme="1"/>
        <sz val="10.0"/>
        <u/>
      </rPr>
      <t xml:space="preserve">Медицинский осмотр для поступления в ВУЗ по форме 086/У </t>
    </r>
    <r>
      <rPr>
        <rFont val="Arial"/>
        <b/>
        <color theme="1"/>
        <sz val="10.0"/>
        <u/>
      </rPr>
      <t>(мужчины</t>
    </r>
    <r>
      <rPr>
        <rFont val="Arial"/>
        <color theme="1"/>
        <sz val="10.0"/>
        <u/>
      </rPr>
      <t>)</t>
    </r>
    <r>
      <rPr>
        <rFont val="Arial"/>
        <color theme="1"/>
        <sz val="10.0"/>
      </rPr>
      <t>:                       Профилактический прием (осмотр, консультация) врача-невролога. Профилактический прием (осмотр, консультация) врача-отоларинголога.  Профилактический прием (осмотр, консультация) врача-офтальмолога.  Профилактический прием (осмотр, консультация) врача-терапевта.   Профилактический прием (осмотр, консультация) врача-хирурга.                                                                                                                                                       Общий (клинический) анализ крови.                                                                                                                              Регистрация ЭКГ.</t>
    </r>
  </si>
  <si>
    <t>19.73</t>
  </si>
  <si>
    <t xml:space="preserve"> В04.023.002 В04.028.002 В04.029.002 В04.047.002 В04.057.002 В03.016.002    В04.001.002 А05.10.006</t>
  </si>
  <si>
    <r>
      <rPr>
        <rFont val="Arial"/>
        <color theme="1"/>
        <sz val="10.0"/>
        <u/>
      </rPr>
      <t xml:space="preserve">Медицинский осмотр для поступления в ВУЗ по форме 086/У </t>
    </r>
    <r>
      <rPr>
        <rFont val="Arial"/>
        <b/>
        <color theme="1"/>
        <sz val="10.0"/>
        <u/>
      </rPr>
      <t>(женщины</t>
    </r>
    <r>
      <rPr>
        <rFont val="Arial"/>
        <color theme="1"/>
        <sz val="10.0"/>
        <u/>
      </rPr>
      <t>)</t>
    </r>
    <r>
      <rPr>
        <rFont val="Arial"/>
        <color theme="1"/>
        <sz val="10.0"/>
      </rPr>
      <t>:                       Профилактический прием (осмотр, консультация) врача-невролога. Профилактический прием (осмотр, консультация) врача-отоларинголога.  Профилактический прием (осмотр, консультация) врача-офтальмолога.  Профилактический прием (осмотр, консультация) врача-терапевта.   Профилактический прием (осмотр, консультация) врача-хирурга.  Профилактический прием (осмотр, консультация) врача-акушера-гинеколога.                                                                                                                                                     Общий (клинический) анализ крови.                                                                                                                                      Регистрация ЭКГ.</t>
    </r>
  </si>
  <si>
    <t>19.1</t>
  </si>
  <si>
    <t>В04.008.002 А26.20.001 А26.06.082.001</t>
  </si>
  <si>
    <r>
      <rPr>
        <rFont val="Arial"/>
        <color theme="1"/>
        <sz val="10.0"/>
      </rPr>
      <t xml:space="preserve">Профилактический прием (осмотр, консультация) врача-дерматовенеролога. Микроскопическое исследование  отделяемого </t>
    </r>
    <r>
      <rPr>
        <rFont val="Arial"/>
        <b/>
        <color theme="1"/>
        <sz val="10.0"/>
      </rPr>
      <t>женских половых органов</t>
    </r>
    <r>
      <rPr>
        <rFont val="Arial"/>
        <color theme="1"/>
        <sz val="10.0"/>
      </rPr>
      <t xml:space="preserve"> на гонококк (Neisseria gonorrhoeae).  Определение антител к бледной трепомене (Treponema pallidum) в нетрепонемных тестах (RPR, РМП) (качественное и полуколичественное исследование) в сыворотке крови. (Предварительный и периодический медицинский осмотр определенных категорий граждан)</t>
    </r>
  </si>
  <si>
    <t>В04.008.002 А12.28.015 А26.06.082.001</t>
  </si>
  <si>
    <r>
      <rPr>
        <rFont val="Arial"/>
        <color theme="1"/>
        <sz val="10.0"/>
      </rPr>
      <t xml:space="preserve">Профилактический прием (осмотр, консультация) врача-дерматовенеролога.  Микроскопическое исследование  отделяемого </t>
    </r>
    <r>
      <rPr>
        <rFont val="Arial"/>
        <b/>
        <color theme="1"/>
        <sz val="10.0"/>
      </rPr>
      <t>мужских половых органов</t>
    </r>
    <r>
      <rPr>
        <rFont val="Arial"/>
        <color theme="1"/>
        <sz val="10.0"/>
      </rPr>
      <t xml:space="preserve"> (из уретры) на гонококк (Neisseria gonorrhoeae).  Определение антител к бледной трепомене (Treponema pallidum) в нетрепонемных тестах (RPR, РМП) (качественное и полуколичественное исследование) в сыворотке крови. (Предварительный и периодический медицинский осмотр определенных категорий граждан)</t>
    </r>
  </si>
  <si>
    <t>19.2</t>
  </si>
  <si>
    <r>
      <rPr>
        <rFont val="Arial"/>
        <color theme="1"/>
        <sz val="10.0"/>
      </rPr>
      <t xml:space="preserve">Профилактический прием (осмотр, консультация) врача-дерматовенеролога.  Микроскопическое исследование  отделяемого </t>
    </r>
    <r>
      <rPr>
        <rFont val="Arial"/>
        <b/>
        <color theme="1"/>
        <sz val="10.0"/>
      </rPr>
      <t>женских  половых органов</t>
    </r>
    <r>
      <rPr>
        <rFont val="Arial"/>
        <color theme="1"/>
        <sz val="10.0"/>
      </rPr>
      <t xml:space="preserve"> на гонококк (Neisseria gonorrhoeae). Определение антител к бледной трепомене (Treponema pallidum) в нетрепонемных тестах (RPR, РМП) (качественное и полуколичественное исследование) в сыворотке крови. (Предварительный и периодический медицинский осмотр определенных категорий граждан) </t>
    </r>
    <r>
      <rPr>
        <rFont val="Calibri"/>
        <b/>
        <color rgb="FF000000"/>
        <sz val="11.0"/>
      </rPr>
      <t>срочно в течении часа</t>
    </r>
  </si>
  <si>
    <r>
      <rPr>
        <rFont val="Arial"/>
        <color theme="1"/>
        <sz val="10.0"/>
      </rPr>
      <t xml:space="preserve">Профилактический прием (осмотр, консультация) врача-дерматовенеролога. Микроскопическое исследование  отделяемого </t>
    </r>
    <r>
      <rPr>
        <rFont val="Arial"/>
        <b/>
        <color theme="1"/>
        <sz val="10.0"/>
      </rPr>
      <t xml:space="preserve">мужских половых органов </t>
    </r>
    <r>
      <rPr>
        <rFont val="Arial"/>
        <color theme="1"/>
        <sz val="10.0"/>
      </rPr>
      <t xml:space="preserve">(из уретры) на гонококк (Neisseria gonorrhoeae).  Определение антител к бледной трепомене (Treponema pallidum) в нетрепонемных тестах (RPR, РМП) (качественное и полуколичественное исследование) в сыворотке крови. (Предварительный и периодический медицинский осмотр определенных категорий граждан) </t>
    </r>
    <r>
      <rPr>
        <rFont val="Arial"/>
        <b/>
        <color theme="1"/>
        <sz val="10.0"/>
      </rPr>
      <t>срочно в течении часа</t>
    </r>
  </si>
  <si>
    <t>19.3</t>
  </si>
  <si>
    <t>Профилактический прием (осмотр, консультация) врача-терапевта (предрейсовый, послерейсовый медицинский осмотр водителей транспортных средств)</t>
  </si>
  <si>
    <t>19.4</t>
  </si>
  <si>
    <t xml:space="preserve"> В04.023.002 В04.028.002 В04.029.002 В04.047.002 </t>
  </si>
  <si>
    <t>Профилактический прием (осмотр, консультация) врача-невролога. Профилактический прием (осмотр, консультация) врача-отоларинголога. Профилактический прием (осмотр, консультация) врача-офтальмолога. Профилактический прием (осмотр, консультация) врача-терапевта.                                                                                                                                                                           Оформление справки для ГИБДД (категория А,В,С,Д,Е) при наличии электроэнцефалографии</t>
  </si>
  <si>
    <t>Профилактический прием (осмотр, консультация) врача-невролога. Профилактический прием (осмотр, консультация) врача-отоларинголога. Профилактический прием (осмотр, консультация) врача-офтальмолога. Профилактический прием (осмотр, консультация) врача-терапевта.                                                                                                                                                                           Оформление справки для ГИБДД (трактора и другие самоходные машины) при наличии электроэнцефалографии</t>
  </si>
  <si>
    <t xml:space="preserve"> В04.023.002 В04.028.002 В04.029.002 В04.047.002   А05.23.001</t>
  </si>
  <si>
    <r>
      <rPr>
        <rFont val="Arial"/>
        <color theme="1"/>
        <sz val="10.0"/>
      </rPr>
      <t xml:space="preserve">Профилактический прием (осмотр, консультация) врача-невролога. Профилактический прием (осмотр, консультация) врача-отоларинголога.  Профилактический прием (осмотр, консультация) врача-офтальмолога.  Профилактический прием (осмотр, консультация) врача-терапевта.   Электроэнцефалография.                                                                                                </t>
    </r>
    <r>
      <rPr>
        <rFont val="Calibri"/>
        <color rgb="FFFF0000"/>
        <sz val="11.0"/>
      </rPr>
      <t xml:space="preserve">  </t>
    </r>
    <r>
      <rPr>
        <rFont val="Arial"/>
        <color theme="1"/>
        <sz val="10.0"/>
      </rPr>
      <t xml:space="preserve"> Оформление справки для ГИБДД (категория А,В,С,Д,Е) </t>
    </r>
  </si>
  <si>
    <r>
      <rPr>
        <rFont val="Arial"/>
        <color theme="1"/>
        <sz val="10.0"/>
      </rPr>
      <t xml:space="preserve">Профилактический прием (осмотр, консультация) врача-невролога. Профилактический прием (осмотр, консультация) врача-отоларинголога.  Профилактический прием (осмотр, консультация) врача-офтальмолога.  Профилактический прием (осмотр, консультация) врача-терапевта.   Электроэнцефалография.                                                                                                </t>
    </r>
    <r>
      <rPr>
        <rFont val="Calibri"/>
        <color rgb="FFFF0000"/>
        <sz val="11.0"/>
      </rPr>
      <t xml:space="preserve">  </t>
    </r>
    <r>
      <rPr>
        <rFont val="Arial"/>
        <color theme="1"/>
        <sz val="10.0"/>
      </rPr>
      <t xml:space="preserve"> Оформление справки для ГИБДД (трактора и самоходные машины) </t>
    </r>
  </si>
  <si>
    <t>В04.029.002 В04.047.002</t>
  </si>
  <si>
    <t>Профилактический прием (осмотр, консультация) врача-офтальмолога Профилактический прием (осмотр, консультация) врача-терапевта Оформление справки для ГИБДД (категория А,В)</t>
  </si>
  <si>
    <t>19.5</t>
  </si>
  <si>
    <t>Профилактический прием (осмотр, консультация) врача-офтальмолога Профилактический прием (осмотр, консультация) врача-терапевта (Оформление справки для ГИБДД при трудоустройстве на работу)</t>
  </si>
  <si>
    <t>19.6</t>
  </si>
  <si>
    <t>А26.19.010       А26.01.017                     В 04.008.002     В04.047.002</t>
  </si>
  <si>
    <r>
      <rPr>
        <rFont val="Arial"/>
        <color theme="1"/>
        <sz val="10.0"/>
      </rPr>
      <t xml:space="preserve">Микроскопическое исследование кала на яйца и личинки гельминтов. Микроскопическое исследование отпечатков с поверхности кожи перианальных складок на яйца остриц. Профилактический прием (осмотр, консультация) врача-дерматовенеролога. Профилактический прием (осмотр, консультация) врача-терапевта.                                                                                                           </t>
    </r>
    <r>
      <rPr>
        <rFont val="Arial"/>
        <b/>
        <color theme="1"/>
        <sz val="10.0"/>
      </rPr>
      <t>Оформление справки в  бассейн</t>
    </r>
  </si>
  <si>
    <t>19.7</t>
  </si>
  <si>
    <r>
      <rPr>
        <rFont val="Arial"/>
        <color theme="1"/>
        <sz val="10.0"/>
      </rPr>
      <t xml:space="preserve">Профилактический прием (осмотр, консультация) врача-терапевта                        </t>
    </r>
    <r>
      <rPr>
        <rFont val="Arial"/>
        <b/>
        <color theme="1"/>
        <sz val="10.0"/>
      </rPr>
      <t>Оформление справки в бассейн при наличии результатов исследований</t>
    </r>
  </si>
  <si>
    <t>19.8</t>
  </si>
  <si>
    <t>Профилактический прием (осмотр, консультация) врача-терапевта (повторная выдача справки для ГИБДД)</t>
  </si>
  <si>
    <t>Мед. осмотр</t>
  </si>
  <si>
    <t>19.9</t>
  </si>
  <si>
    <t>В04.057.002</t>
  </si>
  <si>
    <t>Профилактический прием (осмотр, консультация) врача-хирурга</t>
  </si>
  <si>
    <t>19.10</t>
  </si>
  <si>
    <t>В04.023.002</t>
  </si>
  <si>
    <t>Профилактический прием (осмотр, консультация) врача-невролога</t>
  </si>
  <si>
    <t>19.11</t>
  </si>
  <si>
    <t>Профилактический прием (осмотр, консультация) врача-отоларинголога</t>
  </si>
  <si>
    <t>19.12</t>
  </si>
  <si>
    <t xml:space="preserve">В04.029.002 </t>
  </si>
  <si>
    <t>Профилактический прием (осмотр, консультация) врача-офтальмолога</t>
  </si>
  <si>
    <t>19.13</t>
  </si>
  <si>
    <t>Профилактический прием (осмотр, консультация) врача-терапевта</t>
  </si>
  <si>
    <t>19.14</t>
  </si>
  <si>
    <t>В04.033.002</t>
  </si>
  <si>
    <t>Профилактический прием (осмотр, консультация) врача-профпатолога</t>
  </si>
  <si>
    <t>19.15</t>
  </si>
  <si>
    <t>В04.001.002</t>
  </si>
  <si>
    <t>Профилактический прием (осмотр, консультация) врача-акушера-гинеколога</t>
  </si>
  <si>
    <t>19.16</t>
  </si>
  <si>
    <t>Профилактический прием (осмотр, консультация) врача-дерматовенеролога</t>
  </si>
  <si>
    <t>19.17</t>
  </si>
  <si>
    <t>В04.008.002    А11.20.025     А11.28.006</t>
  </si>
  <si>
    <t>Профилактический прием (осмотр, консультация) врача-дерматовенеролога (с забором мазка на ЗПП)</t>
  </si>
  <si>
    <t>19.18</t>
  </si>
  <si>
    <t>В01.035.001</t>
  </si>
  <si>
    <t>Прием (осмотр ,консультация) врача-психиатра первичный</t>
  </si>
  <si>
    <t>19.19</t>
  </si>
  <si>
    <t>В01.036.001</t>
  </si>
  <si>
    <t>Прием (осмотр ,консультация) врача-психиатра-нарколога  первичный</t>
  </si>
  <si>
    <t>19.20</t>
  </si>
  <si>
    <t>В04.065.006</t>
  </si>
  <si>
    <t>Профилактический прием (осмотр, консультация) врача-стоматолога</t>
  </si>
  <si>
    <t>19.21</t>
  </si>
  <si>
    <t>Флюорография легких цифровая</t>
  </si>
  <si>
    <t>19.22</t>
  </si>
  <si>
    <t>А23.30.027</t>
  </si>
  <si>
    <t>Составление медицинского заключения о допуске к работе</t>
  </si>
  <si>
    <t>Исследования</t>
  </si>
  <si>
    <t>19.23</t>
  </si>
  <si>
    <t>В03.016.002</t>
  </si>
  <si>
    <t>Общий (клинический) анализ крови</t>
  </si>
  <si>
    <t>19.24</t>
  </si>
  <si>
    <t xml:space="preserve">А26.06.082.001                  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</si>
  <si>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</si>
  <si>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19.25</t>
  </si>
  <si>
    <t>Исследование уровня ретикулоцитов в крови</t>
  </si>
  <si>
    <t>19.26</t>
  </si>
  <si>
    <t>19.27</t>
  </si>
  <si>
    <t>Определение активности аланинаминотрансферазы в крови (АЛТ)</t>
  </si>
  <si>
    <t>19.28</t>
  </si>
  <si>
    <t>19.29</t>
  </si>
  <si>
    <t>А12.05.005    А12.05.006</t>
  </si>
  <si>
    <t>Определение основных групп по системе АВО; определение антигена D системы Резус (резус-фактор)</t>
  </si>
  <si>
    <t>19.30</t>
  </si>
  <si>
    <t>Общий (клинический) анализ мочи</t>
  </si>
  <si>
    <t>19.31</t>
  </si>
  <si>
    <t>19.32</t>
  </si>
  <si>
    <t>19.33</t>
  </si>
  <si>
    <t>Микроскопическое исследование отпечатков с поверхности кожи перианальных складок на яйца остриц</t>
  </si>
  <si>
    <t>19.34</t>
  </si>
  <si>
    <t>Микроскопическое исследование кала на простейшие (лямблии)</t>
  </si>
  <si>
    <t>19.35</t>
  </si>
  <si>
    <t xml:space="preserve">А26.20.001   </t>
  </si>
  <si>
    <r>
      <rPr>
        <rFont val="Arial"/>
        <color theme="1"/>
        <sz val="10.0"/>
      </rPr>
      <t xml:space="preserve">Микроскопическое исследование отделяемого </t>
    </r>
    <r>
      <rPr>
        <rFont val="Arial"/>
        <b/>
        <color theme="1"/>
        <sz val="10.0"/>
      </rPr>
      <t>женских половых органов</t>
    </r>
    <r>
      <rPr>
        <rFont val="Arial"/>
        <color theme="1"/>
        <sz val="10.0"/>
      </rPr>
      <t xml:space="preserve"> (ЗППП)</t>
    </r>
  </si>
  <si>
    <t>19.36</t>
  </si>
  <si>
    <t>А12.28.015</t>
  </si>
  <si>
    <r>
      <rPr>
        <rFont val="Arial"/>
        <color theme="1"/>
        <sz val="10.0"/>
      </rPr>
      <t xml:space="preserve">Микроскопическое исследование уретрального отделяемого </t>
    </r>
    <r>
      <rPr>
        <rFont val="Arial"/>
        <b/>
        <color theme="1"/>
        <sz val="10.0"/>
      </rPr>
      <t>мужских половых органов</t>
    </r>
    <r>
      <rPr>
        <rFont val="Arial"/>
        <color theme="1"/>
        <sz val="10.0"/>
      </rPr>
      <t xml:space="preserve"> (ЗППП)</t>
    </r>
  </si>
  <si>
    <t>19.37</t>
  </si>
  <si>
    <t>A 08.20.017</t>
  </si>
  <si>
    <t>19.38</t>
  </si>
  <si>
    <t>А02.02.003</t>
  </si>
  <si>
    <t>Измерение силы мышц кисти (Динамометрия)</t>
  </si>
  <si>
    <t>19.39</t>
  </si>
  <si>
    <t>А02.24.001</t>
  </si>
  <si>
    <t>Паллестезиометрия (Вибрационная чувствительность)</t>
  </si>
  <si>
    <t>19.40</t>
  </si>
  <si>
    <t>19.41</t>
  </si>
  <si>
    <t>Паллестезиометрия (исследование вибрационной чувствительности на аппарате "Вибротестер МВN")</t>
  </si>
  <si>
    <t>19.42</t>
  </si>
  <si>
    <t>Регистация электрокардиограммы</t>
  </si>
  <si>
    <t>19.43</t>
  </si>
  <si>
    <t>Исследование неспровоцированных дыхательных объемов и потоков (ФВД)</t>
  </si>
  <si>
    <t>19.44</t>
  </si>
  <si>
    <t>А12.25.001</t>
  </si>
  <si>
    <t>Тональная аудиометрия</t>
  </si>
  <si>
    <t>19.45</t>
  </si>
  <si>
    <t>Вестибулометрия</t>
  </si>
  <si>
    <t>19.46</t>
  </si>
  <si>
    <t>А26.20.001   А08.20.017</t>
  </si>
  <si>
    <t xml:space="preserve">Микроскопическое исследование отделяемого женских половых органов на гонококк (ЗППП); цитологическое исследование микропрепарата шейки матки </t>
  </si>
  <si>
    <t>19.47</t>
  </si>
  <si>
    <t xml:space="preserve">А09.05.023             </t>
  </si>
  <si>
    <t>Исследование уровня глюкозы в крови</t>
  </si>
  <si>
    <t>19.48</t>
  </si>
  <si>
    <t>19.49</t>
  </si>
  <si>
    <t>19.50</t>
  </si>
  <si>
    <t>19.51</t>
  </si>
  <si>
    <t>Маммография (двух молочных желез в 2 -х проекциях)</t>
  </si>
  <si>
    <t>19.52</t>
  </si>
  <si>
    <t xml:space="preserve">А04.14.001.003    </t>
  </si>
  <si>
    <t>Ультразвуковое исследование  (печень + желчный пузырь + поджелудочная железа)</t>
  </si>
  <si>
    <t>19.53</t>
  </si>
  <si>
    <t>А04.14.001.003     А04.15.001</t>
  </si>
  <si>
    <t>Ультразвуковое исследование гепатобиллиарной зоны (печень + желчный пузырь + поджелудочная железа+селезенка)</t>
  </si>
  <si>
    <t>19.54</t>
  </si>
  <si>
    <t>19.55</t>
  </si>
  <si>
    <t>А04.21.001</t>
  </si>
  <si>
    <t>Ульразвуковое исследование предстательной железы (абдоминальное)</t>
  </si>
  <si>
    <t>19.56</t>
  </si>
  <si>
    <t>А26.06.077</t>
  </si>
  <si>
    <t>Определение антител к сальмонелле  тифи (Salmonella typhi) в крови (РПГА)</t>
  </si>
  <si>
    <t>19.57</t>
  </si>
  <si>
    <t>А05.23.001     А05.30.017</t>
  </si>
  <si>
    <t>Электроэнцефалография</t>
  </si>
  <si>
    <t>19.58</t>
  </si>
  <si>
    <t>19.59</t>
  </si>
  <si>
    <t>19.60</t>
  </si>
  <si>
    <t>А09.05.062                       А09.05.063                 А09.05.065</t>
  </si>
  <si>
    <t>Исследование уровня общего трийодтиронина (Т3), тироксина (Т4), тиреотропного гормона (ТТГ) в крови</t>
  </si>
  <si>
    <t>19.61</t>
  </si>
  <si>
    <t>А.26.19.074.001                               А26.19.075.001                 А26.19.076.001</t>
  </si>
  <si>
    <t>Молекулярно-биологическое исследование фекалий на ротавирусы, калицивирусы (норовирусы, саповирусы), астровирусы</t>
  </si>
  <si>
    <t>19.62</t>
  </si>
  <si>
    <t>Просмотр мазка крови для анализа аномалий морфологии эритроцитов, тромбоцитов и лейкоцитов (базофильная зернистость эритроцитов)</t>
  </si>
  <si>
    <t>19.63</t>
  </si>
  <si>
    <t>А12.09.005</t>
  </si>
  <si>
    <t>Пульсоксиметрия</t>
  </si>
  <si>
    <t>19.64</t>
  </si>
  <si>
    <t>А06.03.028</t>
  </si>
  <si>
    <t xml:space="preserve">Рентгенография плечевой кости </t>
  </si>
  <si>
    <t>19.65</t>
  </si>
  <si>
    <t>Рентгенография  легких цифровая ( в двух  проекциях)</t>
  </si>
  <si>
    <t>19.66</t>
  </si>
  <si>
    <t>19.67</t>
  </si>
  <si>
    <t>19.68</t>
  </si>
  <si>
    <t>А03.08.001</t>
  </si>
  <si>
    <t>Ларингоскопия (непрямая)</t>
  </si>
  <si>
    <t>19.69</t>
  </si>
  <si>
    <t xml:space="preserve">Профилактический прием (осмотр, консультация) врача-офтальмолога. Оформление медицинского заключения к исполнению обязанностей частного охранника (форма 002-ЧО/у)                                           </t>
  </si>
  <si>
    <t>Бактериологические исследования</t>
  </si>
  <si>
    <t>19.70</t>
  </si>
  <si>
    <t>А26.19.001                     А26.19.002                     А26.19.003</t>
  </si>
  <si>
    <t>Микробиологическое (культуральное) исследование фекалий/ректального мазка на возбудителя дизентерии, брюшного тифа и паратифов, на микроорганизмы рода сальмонелла</t>
  </si>
  <si>
    <t>19.71</t>
  </si>
  <si>
    <t>А26.08.005         А26.08.006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</si>
  <si>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микроорганизмы, исследование  смывов из околоносовых полостей на аэробные и факультативно-анаэробные микроорганизмы (мазок из зева/носа на носительство стафилококка)</t>
  </si>
  <si>
    <t xml:space="preserve">Директор </t>
  </si>
  <si>
    <t>г. Казани</t>
  </si>
  <si>
    <t>_______________Л.С. Нурмиева</t>
  </si>
  <si>
    <t>на микробиологические исследования (РКИБ)</t>
  </si>
  <si>
    <t>на 01.01.2024 г.</t>
  </si>
  <si>
    <t>18.1</t>
  </si>
  <si>
    <t xml:space="preserve">А26.08.005      </t>
  </si>
  <si>
    <r>
      <rPr>
        <rFont val="Arial"/>
        <color theme="1"/>
        <sz val="10.0"/>
      </rPr>
      <t xml:space="preserve">Микробиологическое (культуральное) исследование слизи с </t>
    </r>
    <r>
      <rPr>
        <rFont val="Arial"/>
        <b/>
        <color theme="1"/>
        <sz val="10.0"/>
      </rPr>
      <t xml:space="preserve">миндалин и задней стенки глотки </t>
    </r>
    <r>
      <rPr>
        <rFont val="Arial"/>
        <color theme="1"/>
        <sz val="10.0"/>
      </rPr>
      <t>на аэробные и факультативно-анаэробные микроорганизмы (мазок из зева на микрофлору и чувствительность к бактериофагам, антисептикам, антибиотикам (при обнаружении значимого титра бактерий))</t>
    </r>
  </si>
  <si>
    <t>18.2</t>
  </si>
  <si>
    <t>А26.08.006</t>
  </si>
  <si>
    <r>
      <rPr>
        <rFont val="Arial"/>
        <color theme="1"/>
        <sz val="10.0"/>
      </rPr>
      <t xml:space="preserve">Микробиологическое (культуральное) исследование  смывов из </t>
    </r>
    <r>
      <rPr>
        <rFont val="Arial"/>
        <b/>
        <color theme="1"/>
        <sz val="10.0"/>
      </rPr>
      <t>околоносовых полостей</t>
    </r>
    <r>
      <rPr>
        <rFont val="Arial"/>
        <color theme="1"/>
        <sz val="10.0"/>
      </rPr>
      <t xml:space="preserve"> на аэробные и факультативно-анаэробные микроорганизмы (мазок из носа на микрофлору и чувствительность к бактериофагам, антисептикам, антибиотикам (при обнаружении значимого титра бактерий))</t>
    </r>
  </si>
  <si>
    <t>18.3</t>
  </si>
  <si>
    <t>А26.25.001</t>
  </si>
  <si>
    <r>
      <rPr>
        <rFont val="Arial"/>
        <color theme="1"/>
        <sz val="10.0"/>
      </rPr>
      <t>Микробиологическое (культуральное) исследование отделяемого из</t>
    </r>
    <r>
      <rPr>
        <rFont val="Arial"/>
        <b/>
        <color theme="1"/>
        <sz val="10.0"/>
      </rPr>
      <t xml:space="preserve"> уха </t>
    </r>
    <r>
      <rPr>
        <rFont val="Arial"/>
        <color theme="1"/>
        <sz val="10.0"/>
      </rPr>
      <t>на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 xml:space="preserve">аэробные и факультативно-анаэробные микроорганизмы (мазок из одного уха на микрофлору и чувствительность к бактериофагам, антисептикам, антибиотикам (при обнаружении значимого титра бактерий)) </t>
    </r>
  </si>
  <si>
    <t>18.4</t>
  </si>
  <si>
    <t>А26.05.16.001</t>
  </si>
  <si>
    <r>
      <rPr>
        <rFont val="Arial"/>
        <color theme="1"/>
        <sz val="10.0"/>
      </rPr>
      <t xml:space="preserve">Исследование микробиоценоза </t>
    </r>
    <r>
      <rPr>
        <rFont val="Arial"/>
        <b/>
        <color theme="1"/>
        <sz val="10.0"/>
      </rPr>
      <t xml:space="preserve">кишечника </t>
    </r>
    <r>
      <rPr>
        <rFont val="Arial"/>
        <color theme="1"/>
        <sz val="10.0"/>
      </rPr>
      <t xml:space="preserve">культуральными методами и определение чувствительности к бактериофагам и антибиотикам (при обнаружении значимого титра бактерий)   </t>
    </r>
    <r>
      <rPr>
        <rFont val="Arial"/>
        <b/>
        <color theme="1"/>
        <sz val="10.0"/>
      </rPr>
      <t>(кал на дисбактериоз</t>
    </r>
    <r>
      <rPr>
        <rFont val="Arial"/>
        <color theme="1"/>
        <sz val="10.0"/>
      </rPr>
      <t>)</t>
    </r>
  </si>
  <si>
    <t>18.5</t>
  </si>
  <si>
    <t>А26.28.003</t>
  </si>
  <si>
    <r>
      <rPr>
        <rFont val="Arial"/>
        <color theme="1"/>
        <sz val="10.0"/>
      </rPr>
      <t xml:space="preserve">Микробиологическое (культуральное) исследование </t>
    </r>
    <r>
      <rPr>
        <rFont val="Arial"/>
        <b/>
        <color theme="1"/>
        <sz val="10.0"/>
      </rPr>
      <t>мочи</t>
    </r>
    <r>
      <rPr>
        <rFont val="Arial"/>
        <color theme="1"/>
        <sz val="10.0"/>
      </rPr>
      <t xml:space="preserve"> на аэробные и факультативно-анаэробные условно-патогенные микроорганизмы и чувствительность к антибиотикам (при обнаружении значимого титра бактерий)</t>
    </r>
    <r>
      <rPr>
        <rFont val="Arial"/>
        <b/>
        <color theme="1"/>
        <sz val="10.0"/>
      </rPr>
      <t xml:space="preserve"> (бакпосев мочи)</t>
    </r>
  </si>
  <si>
    <t>18.6</t>
  </si>
  <si>
    <t>А26.21.006</t>
  </si>
  <si>
    <r>
      <rPr>
        <rFont val="Arial"/>
        <color rgb="FF000000"/>
        <sz val="10.0"/>
      </rPr>
  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 (</t>
    </r>
    <r>
      <rPr>
        <rFont val="Arial"/>
        <b/>
        <color rgb="FF000000"/>
        <sz val="10.0"/>
      </rPr>
      <t>бакпосев спермы)</t>
    </r>
  </si>
  <si>
    <t>18.7</t>
  </si>
  <si>
    <t>А26.20.008</t>
  </si>
  <si>
    <r>
      <rPr>
        <rFont val="Arial"/>
        <color rgb="FF000000"/>
        <sz val="10.0"/>
      </rPr>
      <t xml:space="preserve">Микробиологическое (культуральное) исследование отделяемого </t>
    </r>
    <r>
      <rPr>
        <rFont val="Arial"/>
        <b/>
        <color rgb="FF000000"/>
        <sz val="10.0"/>
      </rPr>
      <t>женских половых органов</t>
    </r>
    <r>
      <rPr>
        <rFont val="Arial"/>
        <color rgb="FF000000"/>
        <sz val="10.0"/>
      </rPr>
      <t xml:space="preserve"> на аэробные и факультативно-анаэробные микроорганизмы   (бакпосев их женских половых путей)</t>
    </r>
  </si>
  <si>
    <t>"Утверждаю "</t>
  </si>
  <si>
    <t xml:space="preserve"> Прейскуранту цен</t>
  </si>
  <si>
    <t>по интегративной медицине</t>
  </si>
  <si>
    <t>с  01.01. 2024 год</t>
  </si>
  <si>
    <t>Прием (осмотр, консультация) врача-терапевта первичный (Садыкова Л.Р.)</t>
  </si>
  <si>
    <t>11.1</t>
  </si>
  <si>
    <t xml:space="preserve">А05.30.014                                                                                                                                      </t>
  </si>
  <si>
    <r>
      <rPr>
        <rFont val="Arial"/>
        <color theme="1"/>
        <sz val="11.0"/>
      </rPr>
      <t>Комплексная диагностика состава тела (биоимпедансметрия):</t>
    </r>
    <r>
      <rPr>
        <rFont val="Arial"/>
        <color theme="1"/>
        <sz val="10.0"/>
      </rPr>
      <t xml:space="preserve">                                                                           - Определение процентного соотношение воды, мышечной и жировой ткани с помощью биоимпедансметра;                                                                                                                              - Интерпретация результата исследования врачом</t>
    </r>
  </si>
  <si>
    <t>11.2</t>
  </si>
  <si>
    <t>А20.30.020</t>
  </si>
  <si>
    <t>Гипоксивоздействие с маской (первая процедура 30 минут)</t>
  </si>
  <si>
    <t>Гипоксивоздействие с маской (первая процедура 50 минут)</t>
  </si>
  <si>
    <t>Гипоксивоздействие без маски (повторная процедура 30 минут)</t>
  </si>
  <si>
    <t>Гипоксивоздействие без маски (повторная процедура 50 минут)</t>
  </si>
  <si>
    <t>11.3</t>
  </si>
  <si>
    <t>А09.05.036.008 В03.016.017.002 А11.13.001</t>
  </si>
  <si>
    <t>Анализ микробных маркеров методом газовой хромато-масс-спектрометрии (ГХ-ХМС по Осипову)</t>
  </si>
  <si>
    <t>«Утверждаю»</t>
  </si>
  <si>
    <t>ООО «КДЦ Авиастроительного района»</t>
  </si>
  <si>
    <t>__________________Л.С.Нурмиева</t>
  </si>
  <si>
    <t>на  стоматологические  ортопедические  услуги</t>
  </si>
  <si>
    <t>С 01.01.2024 года</t>
  </si>
  <si>
    <t>21</t>
  </si>
  <si>
    <t>В01.066.001</t>
  </si>
  <si>
    <t>Прием (осмотр,консультация) врача-стоматолога-ортопеда первичный</t>
  </si>
  <si>
    <t>Съемное протезирование. Восстановление зубного ряда и функции жевательного аппарата</t>
  </si>
  <si>
    <t>21.1</t>
  </si>
  <si>
    <t>А16.07.023</t>
  </si>
  <si>
    <t>Протезирование зубов полными съемными пластиночными протезами.(Изготовление полного съемного протеза)</t>
  </si>
  <si>
    <t>21.2</t>
  </si>
  <si>
    <t>Протезирование зубов полными съемными пластиночными протезами.(Изготовление полного съемного протеза с двумя локаторами для фиксации без имплантата)</t>
  </si>
  <si>
    <t>21.3</t>
  </si>
  <si>
    <t>Протезирование зубов полными съемными пластиночными протезами. (Изготовление полного съемного протеза с литым базисом)</t>
  </si>
  <si>
    <t>21.4</t>
  </si>
  <si>
    <t>Протезирование зубов полными съемными пластиночными протезами.(Изготовление базиса  литого)</t>
  </si>
  <si>
    <t>21.5</t>
  </si>
  <si>
    <t>А16.07.035</t>
  </si>
  <si>
    <t>Протезирование частичными съемными пластиночными протезами. (Изготовление частичного съемного протеза до 3-х зубов)</t>
  </si>
  <si>
    <t>21.6</t>
  </si>
  <si>
    <t>Протезирование частичными съемными пластиночными протезами. (Установка одного зуба в съемном протезе)</t>
  </si>
  <si>
    <t>21.7</t>
  </si>
  <si>
    <t>Протезирование частичными съемными  пластиночными протезами.  (Изготовление кламмера гнутого)</t>
  </si>
  <si>
    <t>21.8</t>
  </si>
  <si>
    <t>Протезирование частичными съемными  пластиночными протезами.  (Изготовление кламмера Роуча)</t>
  </si>
  <si>
    <t>21.9</t>
  </si>
  <si>
    <t>Протезирование частичными съемными   пластиночными протезами.(Изготовление одного звена многозвеньевого кламмера)</t>
  </si>
  <si>
    <t>21.10</t>
  </si>
  <si>
    <t>Протезирование частичными съемными протезами.(Изготовление опорно-удерживающего кламмера)</t>
  </si>
  <si>
    <t>21.11</t>
  </si>
  <si>
    <t>Протезирование частичными съемными пластиночными протезами.(Изготовление опорно-удерживающего кламмера на огнеупорной модели)</t>
  </si>
  <si>
    <t>21.12</t>
  </si>
  <si>
    <t>Протезирование частичными съемными  пластиночными протезами. (Изготовление кламмера  по Кемени)</t>
  </si>
  <si>
    <t>21.13</t>
  </si>
  <si>
    <t>Протезирование частичными съемными  пластиночными протезами. (Изготовление пелота)</t>
  </si>
  <si>
    <t>21.14</t>
  </si>
  <si>
    <t>Протезирование частичными съемными пластиночными  протезами. (Изготовление интерлока)</t>
  </si>
  <si>
    <t>21.15</t>
  </si>
  <si>
    <t>Протезирование частичными съемными   пластиночными протезами.(Изготовление мягкой прокладки)</t>
  </si>
  <si>
    <t>21.16</t>
  </si>
  <si>
    <t>Протезирование частичными съемными пластиночными  протезами. (Изготовление замковой  системы типа «Откапп»)</t>
  </si>
  <si>
    <t>21.17</t>
  </si>
  <si>
    <t>Протезирование частичными съемными  пластиночными протезами.(Изготовление отростка когтеобразного (лапки шинирующей)</t>
  </si>
  <si>
    <t>21.18</t>
  </si>
  <si>
    <t>Протезирование частичными съемными пластиночными   протезами. (Изготовление замкового  крепления «Бредент» с направляющей)</t>
  </si>
  <si>
    <t>21.19</t>
  </si>
  <si>
    <t>Протезирование частичными съемными пластиночными   протезами. (Замена матрицы (Бредент)</t>
  </si>
  <si>
    <t>21.20</t>
  </si>
  <si>
    <t>Протезирование частичными съемными пластиночными   протезами. (Замена матрицы в локаторе)</t>
  </si>
  <si>
    <t>21.21</t>
  </si>
  <si>
    <t>Протезирование частичными съемными  пластиночными протезами. (Изготовление частичного съемного  протеза (нейлон)</t>
  </si>
  <si>
    <t>21.22</t>
  </si>
  <si>
    <t>Протезирование частичными съемными пластиночными  протезами. (Приварка одного зуба (нейлон)</t>
  </si>
  <si>
    <t>21.23</t>
  </si>
  <si>
    <t>Протезирование частичными  съемными пластиночными протезами. (Изготовление нейлонового протеза, армированного  металлической дугой)</t>
  </si>
  <si>
    <t>21.24</t>
  </si>
  <si>
    <t>Протезирование частичными съемными  пластиночными протезами.(Изготовление нейлонового кламмера 1 ед)</t>
  </si>
  <si>
    <t>21.25</t>
  </si>
  <si>
    <t>Протезирование частичными съемными  пластиночными протезами. (Изготовление частичного съемного  протеза (ацетал)</t>
  </si>
  <si>
    <t>21.26</t>
  </si>
  <si>
    <t>Протезирование частичными съемными  пластиночными протезами.(Изготовление ацеталового  кламмера 1 ед)</t>
  </si>
  <si>
    <t>21.27</t>
  </si>
  <si>
    <t>Протезирование частичными съемными  пластиночными протезами.(Изготовление пелота ацеталового 1 ед)</t>
  </si>
  <si>
    <t>21.28</t>
  </si>
  <si>
    <t>Протезирование частичными съемными  пластиночными протезами. (Изготовление косметического  съемного  протеза на 1-3 зуба (материал-нейлон)</t>
  </si>
  <si>
    <t>21.29</t>
  </si>
  <si>
    <t>Протезирование частичными съемными пластиночными  протезами.(Изготовление опорно-удерживающего кламмера в частично-съемном протезе(материал-нейлон)</t>
  </si>
  <si>
    <t>21.30</t>
  </si>
  <si>
    <t>А.16.07.036</t>
  </si>
  <si>
    <t>Протезирование съемными бюгельными протезами. (Изготовление бюгельного протеза на огнеупорной модели )</t>
  </si>
  <si>
    <t>21.31</t>
  </si>
  <si>
    <t>Протезирование съемными бюгельными протезами.(Изготовление бюгельного протеза на огнеупорной модели с замковой системой крепления (без стоимости замков)</t>
  </si>
  <si>
    <t>21.32</t>
  </si>
  <si>
    <t>Протезирование съемными бюгельными протезами. (Изготовление бюгельного  протеза из ацетала)</t>
  </si>
  <si>
    <t>21.33</t>
  </si>
  <si>
    <t>Протезирование съемными бюгельными протезами. (Изготовление седла  в бюгельном протезе)</t>
  </si>
  <si>
    <t>21.34</t>
  </si>
  <si>
    <t>Протезирование съемными бюгельными протезами. (Изготовление ограничителя  в бюгельном протезе)</t>
  </si>
  <si>
    <t>21.35</t>
  </si>
  <si>
    <t>Протезирование съемными бюгельными протезами.( Изготовление одностороннего  бюгельного  протеза из КХС)</t>
  </si>
  <si>
    <t>21.36</t>
  </si>
  <si>
    <t>Протезирование съемными бюгельными протезами.(Изготовление доп.элемента в цельнолитом каркасе бюгельного протеза)</t>
  </si>
  <si>
    <t>21.37</t>
  </si>
  <si>
    <t>Протезирование съемными бюгельными протезами. (Изготовление зуба литого с пластмассовой фасеткой в бюгельном протезе)</t>
  </si>
  <si>
    <t>21.38</t>
  </si>
  <si>
    <t>Протезирование съемными бюгельными протезами. (Изготовление зуба литого в бюгельном протезе)</t>
  </si>
  <si>
    <t>21.39</t>
  </si>
  <si>
    <t>Протезирование съемными пластиночными протезами. (Изготовление съёмного акрилового протеза с опорой на балку-без учета стоимости балки)</t>
  </si>
  <si>
    <t>21.40</t>
  </si>
  <si>
    <t>Протезирование съемными пластиночными протезами. (Изготовление условно-съёмного акрилового протеза на титановой балке с опорой на 2 имплантата)</t>
  </si>
  <si>
    <t>21.41</t>
  </si>
  <si>
    <t>Протезирование съемными пластиночными протезами. (Изготовление условно-съёмного акрилового протеза на титановой балке с опорой на 4 имплантата)</t>
  </si>
  <si>
    <t>21.42</t>
  </si>
  <si>
    <t>Протезирование съемными пластиночными протезами. (Изготовление балки на основе КХС)</t>
  </si>
  <si>
    <t>Несъемное протезирование. Восстановление зубного ряда и функции жевательного аппарата цельнолитыми протезами из металла</t>
  </si>
  <si>
    <t>21.43</t>
  </si>
  <si>
    <t>А16.07.004</t>
  </si>
  <si>
    <t>Восстановление зуба коронкой. (Изготовление коронки или зуба пластмассового)</t>
  </si>
  <si>
    <t>21.44</t>
  </si>
  <si>
    <t>Восстановление зуба коронкой. (Изготовление временной пластмассовой  коронки)</t>
  </si>
  <si>
    <t>21.45</t>
  </si>
  <si>
    <t>Восстановление зуба коронкой. (Изготовление временной  коронки из материала «Структур»)</t>
  </si>
  <si>
    <t>21.46</t>
  </si>
  <si>
    <t>Восстановление зуба коронкой.( Изготовление коронки литой или зуба литого)</t>
  </si>
  <si>
    <t>21.47</t>
  </si>
  <si>
    <t>Восстановление зуба коронкой.( Изготовление коронки или зуба литого с пластмассовой облицовкой)</t>
  </si>
  <si>
    <t>21.48</t>
  </si>
  <si>
    <t>Восстановление зуба коронкой.(Изготовление коронки литой  фрезерованной)</t>
  </si>
  <si>
    <t>21.49</t>
  </si>
  <si>
    <t>А16.07.003</t>
  </si>
  <si>
    <t>Восстановление зуба вкладками, виниром, полукоронкой (Изготовление полукоронки литой)</t>
  </si>
  <si>
    <t>21.50</t>
  </si>
  <si>
    <t>Восстановление зуба вкладками, виниром, полукоронкой (Изготовление штифтово-культевой вкладки из КХС)</t>
  </si>
  <si>
    <t>21.51</t>
  </si>
  <si>
    <t>Восстановление зуба вкладками, виниром, полукоронкой (Изготовление штифтово-культевой вкладки лабораторией из КХС)</t>
  </si>
  <si>
    <t>21.52</t>
  </si>
  <si>
    <t>Восстановление зуба вкладками, виниром, полукоронкой. (Дополнительный канал в штифтовой вкладке КХС)</t>
  </si>
  <si>
    <t>21.53</t>
  </si>
  <si>
    <t>Восстановление зуба вкладками, виниром, полукоронкой (Изготовление штифтово-культевой вкладки из стекловолокна)</t>
  </si>
  <si>
    <t>21.54</t>
  </si>
  <si>
    <t>Восстановление зуба коронкой.( Изготовление воскапа одного зуба)</t>
  </si>
  <si>
    <t>21.55</t>
  </si>
  <si>
    <t>Восстановление зуба коронкой. (Изготовление коронки телескопической первичной из КХС)</t>
  </si>
  <si>
    <t>21.56</t>
  </si>
  <si>
    <t>Восстановление зуба коронкой. (Изготовление коронки телескопической первичной из титана)</t>
  </si>
  <si>
    <t>Восстановление зубного ряда и функции жевательного аппарата металлическими протезами на сплавах неблагородных металлов</t>
  </si>
  <si>
    <t>21.57</t>
  </si>
  <si>
    <t>Восстановление зуба коронкой.(Изготовление эстетической металлокерамической  коронки с плечевой массой)</t>
  </si>
  <si>
    <t>21.58</t>
  </si>
  <si>
    <t>Восстановление зуба коронкой.( Изготовление эстетического металлокерамического  зуба с искусственной десной)</t>
  </si>
  <si>
    <t>21.59</t>
  </si>
  <si>
    <t>Восстановление зуба коронкой.( Изготовление эстетической металлокерамической коронки фрезерованной)</t>
  </si>
  <si>
    <t>21.60</t>
  </si>
  <si>
    <t>Восстановление зуба коронкой.( Изготовление эстетической коронки на основе оксида циркония)</t>
  </si>
  <si>
    <t>21.61</t>
  </si>
  <si>
    <t>Восстановление зуба коронкой.( Изготовление винира керамического)</t>
  </si>
  <si>
    <t>21.62</t>
  </si>
  <si>
    <t>Восстановление зуба коронкой.( Изготовление  штифтово-культевой вкладки с керамической облицовкой)</t>
  </si>
  <si>
    <t>21.63</t>
  </si>
  <si>
    <t>Восстановление зуба коронкой.( Изготовление  винира на основе диоксида циркония)</t>
  </si>
  <si>
    <t>21.64</t>
  </si>
  <si>
    <t>Восстановление зуба коронкой.( Изготовление вкладки  на основе оксида циркония)</t>
  </si>
  <si>
    <t>21.65</t>
  </si>
  <si>
    <t>Восстановление зуба коронкой.( Изготовление штифтово-культевой вкладки на основе оксида циркония)</t>
  </si>
  <si>
    <t>21.66</t>
  </si>
  <si>
    <t>А16.07.006</t>
  </si>
  <si>
    <t>Протезирование зуба с использованием имплантата.(Изготовление     коронки  из диоксида циркония на импланте без абатмента)</t>
  </si>
  <si>
    <t>21.67</t>
  </si>
  <si>
    <t>Протезирование зуба с использованием имплантата.(Индивидуальный абатмент на основе диоксида циркония)</t>
  </si>
  <si>
    <t>21.68</t>
  </si>
  <si>
    <t>Протезирование зуба с использованием имплантата.(Индивидуальный абатмент)</t>
  </si>
  <si>
    <t>21.69</t>
  </si>
  <si>
    <t>Протезирование зуба с использованием имплантата.(Индивидуальный абатмент Тi с напылением)</t>
  </si>
  <si>
    <t>21.70</t>
  </si>
  <si>
    <t>Протезирование зуба с использованием имплантата.(Стандартный абатмент «Axiom» прямой)</t>
  </si>
  <si>
    <t>21.71</t>
  </si>
  <si>
    <t>Протезирование зуба с использованием имплантата.(Стандартный абатмент «Axiom» угловой)</t>
  </si>
  <si>
    <t>21.72</t>
  </si>
  <si>
    <t>Протезирование зуба с использованием имплантата.(Стандартный абатмент «OSSTEM» прямой)</t>
  </si>
  <si>
    <t>21.73</t>
  </si>
  <si>
    <t>Протезирование зуба с использованием имплантата.(Стандартный абатмент «OSSTEM» угловой)</t>
  </si>
  <si>
    <t>21.74</t>
  </si>
  <si>
    <t>Протезирование зуба с использованием имплантата.(Изготовление   металлокерамической  коронки на импланте с абатментом «Axiom-2,8»)</t>
  </si>
  <si>
    <t>21.75</t>
  </si>
  <si>
    <t>Протезирование зуба с использованием имплантата.(Изготовление пресскерамической коронки на импланте с абатментом «Axiom»)</t>
  </si>
  <si>
    <t>21.76</t>
  </si>
  <si>
    <t>Протезирование зуба с использованием имплантата.(Изготовление пресскерамической коронки на импланте с абатментом «OSSTEM»)</t>
  </si>
  <si>
    <t>21.77</t>
  </si>
  <si>
    <t>Протезирование зуба с использованием имплантата.(Изготовление   пресскерамической  коронки на импланте с абатментом «BIOMED»)</t>
  </si>
  <si>
    <t>21.78</t>
  </si>
  <si>
    <t>Протезирование зуба с использованием имплантата.(Изготовление  пресскерамическрй  коронки на импланте с абатментом «DENTIS»)</t>
  </si>
  <si>
    <t>21.79</t>
  </si>
  <si>
    <t>Протезирование зуба с использованием имплантата.(Изготовление  коронки на основе диоксида циркония на импланте с абатментом «Axiom»)</t>
  </si>
  <si>
    <t>21.80</t>
  </si>
  <si>
    <t>Протезирование зуба с использованием имплантата.(Изготовление коронки на основе диоксида циркония на импланте с абатментом «OSSTEM»)</t>
  </si>
  <si>
    <t>21.81</t>
  </si>
  <si>
    <t>Протезирование зуба с использованием имплантата.(Изготовление коронки на основе диоксида циркония на импланте с абатментом «BIOMED»)</t>
  </si>
  <si>
    <t>21.82</t>
  </si>
  <si>
    <t>Протезирование зуба с использованием имплантата.(Изготовление коронки на основе диоксида циркония  на импланте с абатментом «DENTIS»)</t>
  </si>
  <si>
    <t>21.83</t>
  </si>
  <si>
    <t>Протезирование зуба с использованием имплантата.(Изготовление   металлокерамической  коронки на импланте с абатментом «Axiom»)</t>
  </si>
  <si>
    <t>21.84</t>
  </si>
  <si>
    <t>Протезирование зуба с использованием имплантата.(Изготовление   металлокерамического зуба на импланте)</t>
  </si>
  <si>
    <t>21.85</t>
  </si>
  <si>
    <t>Протезирование зуба с использованием имплантата.(Изготовление зуба на основе диоксида циркония на импланте)</t>
  </si>
  <si>
    <t>21.86</t>
  </si>
  <si>
    <t>Протезирование зуба с использованием имплантата.(Изготовление   металлокерамической  коронки на импланте с абатментом «OSSTEM»)</t>
  </si>
  <si>
    <t>21.87</t>
  </si>
  <si>
    <t>Протезирование зуба с использованием имплантата.(Изготовление   металлокерамической  коронки на импланте с абатментом «BIOMED»)</t>
  </si>
  <si>
    <t>21.88</t>
  </si>
  <si>
    <t>Протезирование зуба с использованием имплантата.(Изготовление  металлокерамической  коронки на импланте с абатментом «DENTIS»)</t>
  </si>
  <si>
    <t>21.89</t>
  </si>
  <si>
    <t>Протезирование зуба с использованием имплантата.(Изготовление  металлопластмассовых конструкций  на  4-х имплантах  с абатментом «Axiom»  с последующим протезированием по прейскуранту) на 1 год</t>
  </si>
  <si>
    <t>21.90</t>
  </si>
  <si>
    <t>Протезирование зуба с использованием имплантата.(Изготовление  металлокерамических   коронок  на 4-х имплантах с абатментом «OSSTEM» с последующим протезированием  по прейскуранту) на 1 год</t>
  </si>
  <si>
    <t>21.91</t>
  </si>
  <si>
    <t>Протезирование зуба с использованием имплантата.(Временный абатмент «Axiom-2,8»)</t>
  </si>
  <si>
    <t>21.92</t>
  </si>
  <si>
    <t>Протезирование зуба с использованием имплантата.(Временный абатмент «Axiom»)</t>
  </si>
  <si>
    <t>21.93</t>
  </si>
  <si>
    <t>Протезирование зуба с использованием имплантата.(Временный абатмент «ОSSTEM»)</t>
  </si>
  <si>
    <t>21.94</t>
  </si>
  <si>
    <t>Протезирование зуба с использованием имплантата.(Временный абатмент «DENTIS»)</t>
  </si>
  <si>
    <t>21.95</t>
  </si>
  <si>
    <t>Протезирование зуба с использованием имплантата.(Временный абатмент «BIOMED»)</t>
  </si>
  <si>
    <t>21.96</t>
  </si>
  <si>
    <t>Протезирование зуба с использованием имплантата.(Абатмент мулти-юнит «Axiom»)</t>
  </si>
  <si>
    <t>21.97</t>
  </si>
  <si>
    <t>Протезирование зуба с использованием имплантата.(Абатмент  мулти-юнит «ОSSTEM»)</t>
  </si>
  <si>
    <t>21.98</t>
  </si>
  <si>
    <t>Протезирование зуба с использованием имплантата.(Изготовление коронки или зуба на базальном импланте «BIOMED» (металлопластмасса на 1 год), с последующим протезированием по прейскуранту)</t>
  </si>
  <si>
    <t>Восстановление зубного ряда и функции жевательного аппарата керамическими прессованными протезами</t>
  </si>
  <si>
    <t>21.99</t>
  </si>
  <si>
    <t>Восстановление зуба коронкой.(Изготовление коронки или зуба EMAХ-press)</t>
  </si>
  <si>
    <t>21.100</t>
  </si>
  <si>
    <t>Восстановление зуба вкладками, виниром, полукоронкой. (Изготовление винира,вкладки EMAХ-press)</t>
  </si>
  <si>
    <t>Прочие работы</t>
  </si>
  <si>
    <t>21.101</t>
  </si>
  <si>
    <t>А.02.07.010.001</t>
  </si>
  <si>
    <t>Снятие оттиска с одной челюсти.(Снятие оттиска альгинатного)</t>
  </si>
  <si>
    <t>21.102</t>
  </si>
  <si>
    <t>Снятие оттиска с одной челюсти.( Снятие оттиска силиконового двухслойного)</t>
  </si>
  <si>
    <t>21.103</t>
  </si>
  <si>
    <t>А16.07.053</t>
  </si>
  <si>
    <t>Снятие несъемной ортопедической конструкции.(Снятие коронки штампованной)</t>
  </si>
  <si>
    <t>21.104</t>
  </si>
  <si>
    <t>Снятие несъемной ортопедической конструкции .(Снятие  литой или металлокерамической коронки)</t>
  </si>
  <si>
    <t>21.105</t>
  </si>
  <si>
    <t>Снятие несъемной ортопедической конструкции . (Распил тела мостовидного протеза)</t>
  </si>
  <si>
    <t>21.106</t>
  </si>
  <si>
    <t>Восстановление зуба коронкой.(Изготовление  диагностической модели из супергипса)</t>
  </si>
  <si>
    <t>21.107</t>
  </si>
  <si>
    <t>Восстановление зуба коронкой.( Изготовление разборной модели)</t>
  </si>
  <si>
    <t>21.108</t>
  </si>
  <si>
    <t>Восстановление зуба коронкой.(Изтотовление разборной модели системой «Zeiser»)</t>
  </si>
  <si>
    <t>21.109</t>
  </si>
  <si>
    <t>Протезирование частичными съемными пластиночными протезами.(Использование регистратора прикуса)</t>
  </si>
  <si>
    <t>21.110</t>
  </si>
  <si>
    <t>Протезирование частичными съемными пластиночными.(Замена матрицы)</t>
  </si>
  <si>
    <t>21.111</t>
  </si>
  <si>
    <t>А16.07.049</t>
  </si>
  <si>
    <t>Повторная фиксация на постоянный цемент  несъемных ортопедических конструкций.( Фиксация коронок (отечественный материал)</t>
  </si>
  <si>
    <t>21.112</t>
  </si>
  <si>
    <t>Восстановление зуба коронкой.(Фиксация на временный цемент)</t>
  </si>
  <si>
    <t>21.113</t>
  </si>
  <si>
    <t>Повторная фиксация на постоянный цемент  несъемных ортопедических конструкций.( Фиксация коронок (импортный материал)</t>
  </si>
  <si>
    <t>21.114</t>
  </si>
  <si>
    <t>А.16.07.006</t>
  </si>
  <si>
    <t>Протезирование зуба с использованием имплантата.(Фиксация на имплантант (импортный материал)</t>
  </si>
  <si>
    <t>21.115</t>
  </si>
  <si>
    <t>Протезирование зуба с использованием имплантата.(Фиксация на на временный цемент)</t>
  </si>
  <si>
    <t>21.116</t>
  </si>
  <si>
    <t>Протезирование зуба с использованием имплантата.(Изготовление десневой маски (1сегмент)</t>
  </si>
  <si>
    <t>21.117</t>
  </si>
  <si>
    <t>Протезирование зуба с использованием имплантата.(Изготовление рабочего хирургического шаблона)</t>
  </si>
  <si>
    <t>21.118</t>
  </si>
  <si>
    <t>Протезирование зуба с использованием имплантата.(Изготовление искусственной  десны (1сегмент)</t>
  </si>
  <si>
    <t>21.119</t>
  </si>
  <si>
    <t>Протезирование зубов полными съемными пластиночными протезами. (Починка протеза с одним переломом)</t>
  </si>
  <si>
    <t>21.120</t>
  </si>
  <si>
    <t>Протезирование зубов полными съемными пластиночными протезами.(Починка протеза с двумя переломами)</t>
  </si>
  <si>
    <t>21.121</t>
  </si>
  <si>
    <t>Протезирование зубов полными съемными пластиночными протезами .(Армирование в починке)</t>
  </si>
  <si>
    <t>21.122</t>
  </si>
  <si>
    <t>Восстановление зуба коронкой.(Ремонт металлокерамических протезов)</t>
  </si>
  <si>
    <t>21.123</t>
  </si>
  <si>
    <t>Протезирование частичными съемными  пластиночными протезами.  (Приварка одного кламмера к протезу)</t>
  </si>
  <si>
    <t>21.124</t>
  </si>
  <si>
    <t>Протезирование частичными съемными пластиночными протезами. (Приварка одного зуба к протезу)</t>
  </si>
  <si>
    <t>21.125</t>
  </si>
  <si>
    <t>Протезирование частичными съемными протезами. (Приварка каждого дополнительного зуба или кламмера)</t>
  </si>
  <si>
    <t>21.126</t>
  </si>
  <si>
    <t>Протезирование частичными съемными протезами. (Починка протеза с одним переломом + приварка одного зуба)</t>
  </si>
  <si>
    <t>21.127</t>
  </si>
  <si>
    <t>Восстановление зуба коронкой.( Ретракция десны нитью или кольцами)</t>
  </si>
  <si>
    <t>21.128</t>
  </si>
  <si>
    <t>Протезирование частичными съемными  пластиночными протезами.  (Изготовление каппы  спортивной,профессиональной, завышающей)</t>
  </si>
  <si>
    <t>21.129</t>
  </si>
  <si>
    <t>Протезирование частичными съемными  пластиночными протезами.  (Изготовление каппы  после ортопедического лечения)</t>
  </si>
  <si>
    <t>21.130</t>
  </si>
  <si>
    <t>Протезирование зубов полными съемными пластиночными протезами. (Изготовление индивидуальной ложки)</t>
  </si>
  <si>
    <t>21.131</t>
  </si>
  <si>
    <t>Протезирование частичными съемными  пластиночными протезами.  (Изготовление модели диагностической)</t>
  </si>
  <si>
    <t>21.132</t>
  </si>
  <si>
    <t>Протезирование частичными съемными  пластиночными протезами.  (Перебазировка протеза в полости рта)</t>
  </si>
  <si>
    <t>21.133</t>
  </si>
  <si>
    <t>Протезирование частичными съемными  пластиночными протезами.  (Перебазировка протеза лабораторная)</t>
  </si>
  <si>
    <t>21.134</t>
  </si>
  <si>
    <t>Протезирование частичными съемными протезами.(Коррекция протеза)</t>
  </si>
  <si>
    <t>21.135</t>
  </si>
  <si>
    <t>Протезирование зуба с использованием имплантата. (Изготовление шаровидного абатмента (1зуб)</t>
  </si>
  <si>
    <t>21.136</t>
  </si>
  <si>
    <t>Восстановление зуба коронкой.(Покрытие декоративное (нитрит-титан)</t>
  </si>
  <si>
    <t>21.137</t>
  </si>
  <si>
    <t>Восстановление зуба коронкой.(Покрытие декоративное (нитрит-цирконий)</t>
  </si>
  <si>
    <t>21.138</t>
  </si>
  <si>
    <t>Протезирование частичными съемными  пластиночными протезами. (Армирование съемного пластинчатого протеза)</t>
  </si>
  <si>
    <t>21.139</t>
  </si>
  <si>
    <t>Протезирование частичными съемными  пластиночными протезами. (Изготовление каппы для отбеливания зубов)</t>
  </si>
  <si>
    <t>21.140</t>
  </si>
  <si>
    <t>Протезирование частичными съемными  пластиночными. (Изоляция)</t>
  </si>
  <si>
    <t>21.141</t>
  </si>
  <si>
    <t>Восстановление зуба коронкой.( Восстановление фасетки световой пломбой)</t>
  </si>
  <si>
    <t>21.142</t>
  </si>
  <si>
    <t>А16.07.23</t>
  </si>
  <si>
    <t>Срочная работа (в т.ч.  и протезирование на дому)</t>
  </si>
  <si>
    <t>21.143</t>
  </si>
  <si>
    <t>Протезирование зуба с использованием имплантата.(Стандартный абатмент  системы "Суперлайн" прямой)</t>
  </si>
  <si>
    <t>21.144</t>
  </si>
  <si>
    <t>Протезирование зуба с использованием имплантата.(Стандартный абатмент  системы "Суперлайн" угловой)</t>
  </si>
  <si>
    <t>21.145</t>
  </si>
  <si>
    <t>Протезирование зуба с использованием имплантата.(Изготовление пресскерамической коронки на импланте с абатментом системы "Суперлайн")</t>
  </si>
  <si>
    <t>21.146</t>
  </si>
  <si>
    <t>Протезирование зуба с использованием имплантата.(Изготовление коронки на основе диоксида циркония на импланте с абатментом  системы "Суперлайн")</t>
  </si>
  <si>
    <t>21.147</t>
  </si>
  <si>
    <t>Протезирование зуба с использованием имплантата.(Изготовление   металлокерамической  коронки на импланте с абатментом системы "Суперлайн")</t>
  </si>
  <si>
    <t>21.148</t>
  </si>
  <si>
    <t>Протезирование зуба с использованием имплантата.(Изготовление  металлопластмассовых конструкций  на 4-х имплантах с абатментом системы "Суперлайн" с последующим протезированием  по прейскуранту) на 1 год</t>
  </si>
  <si>
    <t>21.149</t>
  </si>
  <si>
    <t>Протезирование зуба с использованием имплантата.(Временный абатмент системы "Суперлайн")</t>
  </si>
  <si>
    <t>21.150</t>
  </si>
  <si>
    <t>Протезирование зуба с использованием имплантата.(Абатмент  мулти-юнит системы "Суперлайн")</t>
  </si>
  <si>
    <t xml:space="preserve">Зам.директора по экономике и финансам:                                                                           В.А. Пантелеева                                                                                       </t>
  </si>
  <si>
    <t xml:space="preserve"> Зав.ортопедическим отделением:                                                                                          М.Н. Хабибуллин                                                                                               </t>
  </si>
  <si>
    <t>ИЗМЕНЕНИЕ К ПРЕЙСКУРАНТУ ЦЕН</t>
  </si>
  <si>
    <t>Зам. директора по внебюджетной медицине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</si>
</sst>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%"/>
    <numFmt numFmtId="165" formatCode="0.0"/>
    <numFmt numFmtId="166" formatCode="#,##0.00&quot;р.&quot;"/>
    <numFmt numFmtId="167" formatCode="d.m"/>
  </numFmts>
  <fonts count="25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1"/>
      <name val="Arial"/>
    </font>
    <font/>
    <font>
      <b/>
      <sz val="11.0"/>
      <color theme="1"/>
      <name val="Calibri"/>
    </font>
    <font>
      <sz val="10.0"/>
      <color rgb="FF000000"/>
      <name val="Arial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Calibri"/>
    </font>
    <font>
      <sz val="11.0"/>
      <color rgb="FFFF0000"/>
      <name val="Calibri"/>
    </font>
    <font>
      <b/>
      <i/>
      <sz val="10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2" fillId="0" fontId="2" numFmtId="49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2" fillId="0" fontId="1" numFmtId="49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1" fillId="0" fontId="1" numFmtId="2" xfId="0" applyAlignment="1" applyBorder="1" applyFont="1" applyNumberFormat="1">
      <alignment horizontal="center" shrinkToFit="0" vertical="center" wrapText="1"/>
    </xf>
    <xf borderId="5" fillId="0" fontId="1" numFmtId="49" xfId="0" applyAlignment="1" applyBorder="1" applyFont="1" applyNumberFormat="1">
      <alignment horizontal="center" shrinkToFit="0" vertical="center" wrapText="1"/>
    </xf>
    <xf borderId="1" fillId="0" fontId="1" numFmtId="2" xfId="0" applyAlignment="1" applyBorder="1" applyFont="1" applyNumberFormat="1">
      <alignment horizontal="center" readingOrder="0" shrinkToFit="0" vertical="center" wrapText="1"/>
    </xf>
    <xf borderId="6" fillId="2" fontId="1" numFmtId="164" xfId="0" applyAlignment="1" applyBorder="1" applyFill="1" applyFont="1" applyNumberFormat="1">
      <alignment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0" fillId="0" fontId="1" numFmtId="9" xfId="0" applyAlignment="1" applyFont="1" applyNumberFormat="1">
      <alignment horizontal="center" shrinkToFit="0" vertical="center" wrapText="1"/>
    </xf>
    <xf borderId="7" fillId="2" fontId="1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9" fillId="0" fontId="4" numFmtId="0" xfId="0" applyBorder="1" applyFont="1"/>
    <xf borderId="0" fillId="0" fontId="1" numFmtId="49" xfId="0" applyAlignment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readingOrder="1" shrinkToFit="0" vertical="center" wrapText="1"/>
    </xf>
    <xf borderId="1" fillId="0" fontId="6" numFmtId="0" xfId="0" applyAlignment="1" applyBorder="1" applyFont="1">
      <alignment horizontal="left" readingOrder="1" shrinkToFit="0" wrapText="1"/>
    </xf>
    <xf borderId="1" fillId="2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left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" fillId="2" fontId="1" numFmtId="2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left" readingOrder="1" shrinkToFit="0" vertical="center" wrapText="1"/>
    </xf>
    <xf borderId="1" fillId="2" fontId="1" numFmtId="2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2" fillId="2" fontId="8" numFmtId="0" xfId="0" applyAlignment="1" applyBorder="1" applyFont="1">
      <alignment horizontal="left" shrinkToFit="0" vertical="center" wrapText="1"/>
    </xf>
    <xf borderId="12" fillId="2" fontId="1" numFmtId="49" xfId="0" applyAlignment="1" applyBorder="1" applyFont="1" applyNumberFormat="1">
      <alignment horizontal="center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10" numFmtId="0" xfId="0" applyAlignment="1" applyBorder="1" applyFont="1">
      <alignment horizontal="center" readingOrder="0" shrinkToFit="0" vertical="center" wrapText="1"/>
    </xf>
    <xf borderId="4" fillId="0" fontId="9" numFmtId="0" xfId="0" applyAlignment="1" applyBorder="1" applyFont="1">
      <alignment horizontal="left" readingOrder="0" shrinkToFit="0" vertical="center" wrapText="1"/>
    </xf>
    <xf borderId="4" fillId="3" fontId="9" numFmtId="2" xfId="0" applyAlignment="1" applyBorder="1" applyFill="1" applyFont="1" applyNumberFormat="1">
      <alignment horizontal="center" readingOrder="0" shrinkToFit="0" vertical="center" wrapText="1"/>
    </xf>
    <xf borderId="0" fillId="3" fontId="9" numFmtId="0" xfId="0" applyAlignment="1" applyFont="1">
      <alignment horizontal="center" shrinkToFit="0" vertical="center" wrapText="1"/>
    </xf>
    <xf borderId="14" fillId="0" fontId="9" numFmtId="49" xfId="0" applyAlignment="1" applyBorder="1" applyFont="1" applyNumberFormat="1">
      <alignment horizontal="center" readingOrder="0" shrinkToFit="0" vertical="center" wrapText="1"/>
    </xf>
    <xf borderId="15" fillId="0" fontId="9" numFmtId="0" xfId="0" applyAlignment="1" applyBorder="1" applyFont="1">
      <alignment horizontal="center" readingOrder="0" shrinkToFit="0" vertical="center" wrapText="1"/>
    </xf>
    <xf borderId="15" fillId="0" fontId="10" numFmtId="0" xfId="0" applyAlignment="1" applyBorder="1" applyFont="1">
      <alignment horizontal="left" readingOrder="0" shrinkToFit="0" vertical="center" wrapText="1"/>
    </xf>
    <xf borderId="15" fillId="3" fontId="9" numFmtId="2" xfId="0" applyAlignment="1" applyBorder="1" applyFont="1" applyNumberFormat="1">
      <alignment horizontal="center" readingOrder="0" shrinkToFit="0" vertical="center" wrapText="1"/>
    </xf>
    <xf borderId="15" fillId="0" fontId="10" numFmtId="0" xfId="0" applyAlignment="1" applyBorder="1" applyFont="1">
      <alignment horizontal="center" readingOrder="0" shrinkToFit="0" vertical="center" wrapText="1"/>
    </xf>
    <xf borderId="0" fillId="3" fontId="1" numFmtId="0" xfId="0" applyAlignment="1" applyFont="1">
      <alignment horizontal="center" shrinkToFit="0" vertical="center" wrapText="1"/>
    </xf>
    <xf borderId="14" fillId="0" fontId="9" numFmtId="49" xfId="0" applyAlignment="1" applyBorder="1" applyFont="1" applyNumberFormat="1">
      <alignment horizontal="center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horizontal="left" readingOrder="0" shrinkToFit="0" vertical="center" wrapText="1"/>
    </xf>
    <xf borderId="15" fillId="3" fontId="9" numFmtId="2" xfId="0" applyAlignment="1" applyBorder="1" applyFont="1" applyNumberFormat="1">
      <alignment horizontal="center" shrinkToFit="0" vertical="center" wrapText="1"/>
    </xf>
    <xf borderId="14" fillId="0" fontId="10" numFmtId="49" xfId="0" applyAlignment="1" applyBorder="1" applyFont="1" applyNumberFormat="1">
      <alignment horizontal="center" readingOrder="0" shrinkToFit="0" vertical="center" wrapText="1"/>
    </xf>
    <xf borderId="15" fillId="0" fontId="9" numFmtId="0" xfId="0" applyAlignment="1" applyBorder="1" applyFont="1">
      <alignment horizontal="left" readingOrder="0" shrinkToFit="0" vertical="center" wrapText="1"/>
    </xf>
    <xf borderId="14" fillId="0" fontId="10" numFmtId="49" xfId="0" applyAlignment="1" applyBorder="1" applyFont="1" applyNumberFormat="1">
      <alignment horizontal="center" shrinkToFit="0" vertical="center" wrapText="1"/>
    </xf>
    <xf borderId="15" fillId="0" fontId="12" numFmtId="0" xfId="0" applyAlignment="1" applyBorder="1" applyFont="1">
      <alignment horizontal="left" readingOrder="0" shrinkToFit="0" vertical="center" wrapText="1"/>
    </xf>
    <xf borderId="15" fillId="3" fontId="9" numFmtId="0" xfId="0" applyAlignment="1" applyBorder="1" applyFont="1">
      <alignment horizontal="center" readingOrder="0" shrinkToFit="0" vertical="center" wrapText="1"/>
    </xf>
    <xf borderId="15" fillId="3" fontId="9" numFmtId="0" xfId="0" applyAlignment="1" applyBorder="1" applyFont="1">
      <alignment horizontal="left" readingOrder="0" shrinkToFit="0" vertical="center" wrapText="1"/>
    </xf>
    <xf borderId="15" fillId="0" fontId="10" numFmtId="49" xfId="0" applyAlignment="1" applyBorder="1" applyFont="1" applyNumberFormat="1">
      <alignment horizontal="center" readingOrder="0" shrinkToFit="0" vertical="center" wrapText="1"/>
    </xf>
    <xf borderId="16" fillId="0" fontId="10" numFmtId="49" xfId="0" applyAlignment="1" applyBorder="1" applyFont="1" applyNumberFormat="1">
      <alignment horizontal="center" readingOrder="0" shrinkToFit="0" vertical="center" wrapText="1"/>
    </xf>
    <xf borderId="17" fillId="3" fontId="10" numFmtId="0" xfId="0" applyAlignment="1" applyBorder="1" applyFont="1">
      <alignment horizontal="left" readingOrder="0" shrinkToFit="0" vertical="center" wrapText="1"/>
    </xf>
    <xf borderId="14" fillId="3" fontId="9" numFmtId="2" xfId="0" applyAlignment="1" applyBorder="1" applyFont="1" applyNumberFormat="1">
      <alignment horizontal="center" readingOrder="0" shrinkToFit="0" vertical="center" wrapText="1"/>
    </xf>
    <xf borderId="15" fillId="3" fontId="10" numFmtId="0" xfId="0" applyAlignment="1" applyBorder="1" applyFont="1">
      <alignment horizontal="center" readingOrder="0" shrinkToFit="0" vertical="center" wrapText="1"/>
    </xf>
    <xf borderId="15" fillId="3" fontId="11" numFmtId="0" xfId="0" applyAlignment="1" applyBorder="1" applyFont="1">
      <alignment horizontal="left" readingOrder="0" shrinkToFit="0" vertical="center" wrapText="1"/>
    </xf>
    <xf borderId="15" fillId="3" fontId="10" numFmtId="0" xfId="0" applyAlignment="1" applyBorder="1" applyFont="1">
      <alignment horizontal="left" readingOrder="0" shrinkToFit="0" vertical="center" wrapText="1"/>
    </xf>
    <xf borderId="15" fillId="3" fontId="9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readingOrder="0" shrinkToFit="0" vertical="center" wrapText="1"/>
    </xf>
    <xf borderId="1" fillId="2" fontId="8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2" fontId="1" numFmtId="2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7" xfId="0" applyAlignment="1" applyFont="1" applyNumberForma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8" numFmtId="49" xfId="0" applyAlignment="1" applyFont="1" applyNumberForma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3" numFmtId="0" xfId="0" applyAlignment="1" applyFont="1">
      <alignment horizontal="center" readingOrder="0" vertical="center"/>
    </xf>
    <xf borderId="1" fillId="0" fontId="2" numFmtId="49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5" fillId="0" fontId="10" numFmtId="49" xfId="0" applyAlignment="1" applyBorder="1" applyFont="1" applyNumberFormat="1">
      <alignment horizontal="left" readingOrder="0" shrinkToFit="0" vertical="center" wrapText="1"/>
    </xf>
    <xf borderId="3" fillId="0" fontId="10" numFmtId="0" xfId="0" applyAlignment="1" applyBorder="1" applyFont="1">
      <alignment horizontal="left" readingOrder="0" shrinkToFit="0" vertical="center" wrapText="1"/>
    </xf>
    <xf borderId="4" fillId="0" fontId="9" numFmtId="2" xfId="0" applyAlignment="1" applyBorder="1" applyFont="1" applyNumberFormat="1">
      <alignment horizontal="left" readingOrder="0" shrinkToFit="0" vertical="center" wrapText="1"/>
    </xf>
    <xf borderId="11" fillId="0" fontId="4" numFmtId="0" xfId="0" applyBorder="1" applyFont="1"/>
    <xf borderId="14" fillId="0" fontId="4" numFmtId="0" xfId="0" applyBorder="1" applyFont="1"/>
    <xf borderId="15" fillId="0" fontId="9" numFmtId="2" xfId="0" applyAlignment="1" applyBorder="1" applyFont="1" applyNumberFormat="1">
      <alignment horizontal="left" readingOrder="0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6" fillId="0" fontId="10" numFmtId="49" xfId="0" applyAlignment="1" applyBorder="1" applyFont="1" applyNumberFormat="1">
      <alignment horizontal="left" readingOrder="0" shrinkToFit="0" vertical="center" wrapText="1"/>
    </xf>
    <xf borderId="2" fillId="0" fontId="10" numFmtId="0" xfId="0" applyAlignment="1" applyBorder="1" applyFont="1">
      <alignment horizontal="left" readingOrder="0" shrinkToFit="0" vertical="center" wrapText="1"/>
    </xf>
    <xf borderId="11" fillId="0" fontId="10" numFmtId="49" xfId="0" applyAlignment="1" applyBorder="1" applyFont="1" applyNumberFormat="1">
      <alignment horizontal="left" readingOrder="0" shrinkToFit="0" vertical="center" wrapText="1"/>
    </xf>
    <xf borderId="11" fillId="0" fontId="9" numFmtId="2" xfId="0" applyAlignment="1" applyBorder="1" applyFont="1" applyNumberFormat="1">
      <alignment horizontal="left" readingOrder="0" shrinkToFit="0" vertical="center" wrapText="1"/>
    </xf>
    <xf borderId="11" fillId="0" fontId="9" numFmtId="49" xfId="0" applyAlignment="1" applyBorder="1" applyFont="1" applyNumberFormat="1">
      <alignment horizontal="left" readingOrder="0" shrinkToFit="0" vertical="center" wrapText="1"/>
    </xf>
    <xf borderId="11" fillId="3" fontId="9" numFmtId="2" xfId="0" applyAlignment="1" applyBorder="1" applyFont="1" applyNumberFormat="1">
      <alignment horizontal="left" readingOrder="0" shrinkToFit="0" vertical="center" wrapText="1"/>
    </xf>
    <xf borderId="16" fillId="0" fontId="9" numFmtId="49" xfId="0" applyAlignment="1" applyBorder="1" applyFont="1" applyNumberFormat="1">
      <alignment horizontal="left" readingOrder="0" shrinkToFit="0" vertical="center" wrapText="1"/>
    </xf>
    <xf borderId="1" fillId="0" fontId="10" numFmtId="49" xfId="0" applyAlignment="1" applyBorder="1" applyFont="1" applyNumberFormat="1">
      <alignment horizontal="left" readingOrder="0" shrinkToFit="0" vertical="center" wrapText="1"/>
    </xf>
    <xf borderId="0" fillId="0" fontId="1" numFmtId="2" xfId="0" applyAlignment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0" fillId="0" fontId="1" numFmtId="49" xfId="0" applyAlignment="1" applyFont="1" applyNumberFormat="1">
      <alignment horizontal="left"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1" fillId="3" fontId="12" numFmtId="0" xfId="0" applyAlignment="1" applyBorder="1" applyFont="1">
      <alignment horizontal="center" readingOrder="0"/>
    </xf>
    <xf borderId="3" fillId="0" fontId="12" numFmtId="0" xfId="0" applyAlignment="1" applyBorder="1" applyFont="1">
      <alignment horizontal="center" readingOrder="0"/>
    </xf>
    <xf borderId="2" fillId="0" fontId="12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14" fillId="3" fontId="10" numFmtId="49" xfId="0" applyAlignment="1" applyBorder="1" applyFont="1" applyNumberFormat="1">
      <alignment horizontal="left" readingOrder="0"/>
    </xf>
    <xf borderId="16" fillId="0" fontId="10" numFmtId="49" xfId="0" applyAlignment="1" applyBorder="1" applyFont="1" applyNumberFormat="1">
      <alignment horizontal="left" readingOrder="0"/>
    </xf>
    <xf borderId="2" fillId="0" fontId="10" numFmtId="0" xfId="0" applyAlignment="1" applyBorder="1" applyFont="1">
      <alignment horizontal="left" readingOrder="0"/>
    </xf>
    <xf borderId="15" fillId="0" fontId="9" numFmtId="2" xfId="0" applyAlignment="1" applyBorder="1" applyFont="1" applyNumberFormat="1">
      <alignment horizontal="left" readingOrder="0" shrinkToFit="0" wrapText="0"/>
    </xf>
    <xf borderId="2" fillId="3" fontId="9" numFmtId="0" xfId="0" applyAlignment="1" applyBorder="1" applyFont="1">
      <alignment horizontal="left" readingOrder="0"/>
    </xf>
    <xf borderId="2" fillId="0" fontId="9" numFmtId="0" xfId="0" applyAlignment="1" applyBorder="1" applyFont="1">
      <alignment horizontal="left" readingOrder="0"/>
    </xf>
    <xf borderId="2" fillId="0" fontId="12" numFmtId="49" xfId="0" applyAlignment="1" applyBorder="1" applyFont="1" applyNumberFormat="1">
      <alignment horizontal="left" readingOrder="0"/>
    </xf>
    <xf borderId="14" fillId="0" fontId="9" numFmtId="2" xfId="0" applyAlignment="1" applyBorder="1" applyFont="1" applyNumberFormat="1">
      <alignment horizontal="left" shrinkToFit="0" wrapText="0"/>
    </xf>
    <xf borderId="14" fillId="3" fontId="10" numFmtId="2" xfId="0" applyAlignment="1" applyBorder="1" applyFont="1" applyNumberFormat="1">
      <alignment horizontal="left" readingOrder="0"/>
    </xf>
    <xf borderId="16" fillId="0" fontId="10" numFmtId="2" xfId="0" applyAlignment="1" applyBorder="1" applyFont="1" applyNumberFormat="1">
      <alignment horizontal="left" readingOrder="0"/>
    </xf>
    <xf borderId="2" fillId="0" fontId="10" numFmtId="2" xfId="0" applyAlignment="1" applyBorder="1" applyFont="1" applyNumberFormat="1">
      <alignment horizontal="left" readingOrder="0"/>
    </xf>
    <xf borderId="15" fillId="0" fontId="9" numFmtId="0" xfId="0" applyAlignment="1" applyBorder="1" applyFont="1">
      <alignment horizontal="left" readingOrder="0" shrinkToFit="0" wrapText="0"/>
    </xf>
    <xf borderId="2" fillId="3" fontId="10" numFmtId="0" xfId="0" applyAlignment="1" applyBorder="1" applyFont="1">
      <alignment horizontal="left" readingOrder="0"/>
    </xf>
    <xf borderId="14" fillId="0" fontId="9" numFmtId="2" xfId="0" applyAlignment="1" applyBorder="1" applyFont="1" applyNumberFormat="1">
      <alignment horizontal="left" readingOrder="0" shrinkToFit="0" wrapText="0"/>
    </xf>
    <xf borderId="19" fillId="0" fontId="4" numFmtId="0" xfId="0" applyBorder="1" applyFont="1"/>
    <xf borderId="20" fillId="0" fontId="10" numFmtId="49" xfId="0" applyAlignment="1" applyBorder="1" applyFont="1" applyNumberFormat="1">
      <alignment horizontal="left" readingOrder="0"/>
    </xf>
    <xf borderId="3" fillId="0" fontId="10" numFmtId="0" xfId="0" applyAlignment="1" applyBorder="1" applyFont="1">
      <alignment horizontal="left" readingOrder="0"/>
    </xf>
    <xf borderId="4" fillId="0" fontId="10" numFmtId="49" xfId="0" applyAlignment="1" applyBorder="1" applyFont="1" applyNumberFormat="1">
      <alignment horizontal="left" readingOrder="0"/>
    </xf>
    <xf borderId="15" fillId="0" fontId="10" numFmtId="49" xfId="0" applyAlignment="1" applyBorder="1" applyFont="1" applyNumberFormat="1">
      <alignment horizontal="left" readingOrder="0"/>
    </xf>
    <xf borderId="15" fillId="3" fontId="9" numFmtId="2" xfId="0" applyAlignment="1" applyBorder="1" applyFont="1" applyNumberFormat="1">
      <alignment horizontal="left" readingOrder="0" shrinkToFit="0" wrapText="0"/>
    </xf>
    <xf borderId="11" fillId="3" fontId="10" numFmtId="49" xfId="0" applyAlignment="1" applyBorder="1" applyFont="1" applyNumberFormat="1">
      <alignment horizontal="left" readingOrder="0" vertical="center"/>
    </xf>
    <xf borderId="3" fillId="0" fontId="10" numFmtId="0" xfId="0" applyAlignment="1" applyBorder="1" applyFont="1">
      <alignment horizontal="left" readingOrder="0" shrinkToFit="0" wrapText="1"/>
    </xf>
    <xf borderId="6" fillId="2" fontId="1" numFmtId="165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3" fontId="10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left" shrinkToFit="0" wrapText="0"/>
    </xf>
    <xf borderId="0" fillId="0" fontId="9" numFmtId="0" xfId="0" applyAlignment="1" applyFont="1">
      <alignment horizontal="left" readingOrder="0" shrinkToFit="0" wrapText="0"/>
    </xf>
    <xf borderId="0" fillId="0" fontId="8" numFmtId="0" xfId="0" applyAlignment="1" applyFont="1">
      <alignment horizontal="right" shrinkToFit="0" vertical="center" wrapText="1"/>
    </xf>
    <xf borderId="2" fillId="2" fontId="14" numFmtId="0" xfId="0" applyAlignment="1" applyBorder="1" applyFont="1">
      <alignment horizontal="left" shrinkToFit="0" vertical="center" wrapText="1"/>
    </xf>
    <xf borderId="6" fillId="2" fontId="1" numFmtId="165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horizontal="center" shrinkToFit="0" vertical="center" wrapText="1"/>
    </xf>
    <xf borderId="1" fillId="0" fontId="13" numFmtId="49" xfId="0" applyAlignment="1" applyBorder="1" applyFont="1" applyNumberFormat="1">
      <alignment horizontal="center" shrinkToFit="0" vertical="center" wrapText="1"/>
    </xf>
    <xf borderId="1" fillId="2" fontId="14" numFmtId="49" xfId="0" applyAlignment="1" applyBorder="1" applyFont="1" applyNumberFormat="1">
      <alignment horizontal="center" shrinkToFit="0" vertical="center" wrapText="1"/>
    </xf>
    <xf borderId="12" fillId="2" fontId="14" numFmtId="49" xfId="0" applyAlignment="1" applyBorder="1" applyFont="1" applyNumberFormat="1">
      <alignment horizontal="center" shrinkToFit="0" vertical="center" wrapText="1"/>
    </xf>
    <xf borderId="1" fillId="0" fontId="14" numFmtId="2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1" fillId="0" fontId="14" numFmtId="2" xfId="0" applyAlignment="1" applyBorder="1" applyFont="1" applyNumberFormat="1">
      <alignment horizontal="center" readingOrder="0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" fillId="2" fontId="14" numFmtId="2" xfId="0" applyAlignment="1" applyBorder="1" applyFont="1" applyNumberFormat="1">
      <alignment horizontal="center" shrinkToFit="0" vertical="center" wrapText="1"/>
    </xf>
    <xf borderId="21" fillId="2" fontId="14" numFmtId="49" xfId="0" applyAlignment="1" applyBorder="1" applyFont="1" applyNumberFormat="1">
      <alignment horizontal="center" shrinkToFit="0" vertical="center" wrapText="1"/>
    </xf>
    <xf borderId="22" fillId="2" fontId="14" numFmtId="0" xfId="0" applyAlignment="1" applyBorder="1" applyFont="1">
      <alignment horizontal="left" shrinkToFit="0" vertical="center" wrapText="1"/>
    </xf>
    <xf borderId="23" fillId="0" fontId="4" numFmtId="0" xfId="0" applyBorder="1" applyFont="1"/>
    <xf borderId="24" fillId="0" fontId="4" numFmtId="0" xfId="0" applyBorder="1" applyFont="1"/>
    <xf borderId="6" fillId="2" fontId="14" numFmtId="165" xfId="0" applyAlignment="1" applyBorder="1" applyFont="1" applyNumberFormat="1">
      <alignment horizontal="center" shrinkToFit="0" vertical="center" wrapText="1"/>
    </xf>
    <xf borderId="6" fillId="2" fontId="14" numFmtId="49" xfId="0" applyAlignment="1" applyBorder="1" applyFont="1" applyNumberFormat="1">
      <alignment horizontal="center" shrinkToFit="0" vertical="center" wrapText="1"/>
    </xf>
    <xf borderId="6" fillId="2" fontId="14" numFmtId="0" xfId="0" applyAlignment="1" applyBorder="1" applyFont="1">
      <alignment horizontal="left" shrinkToFit="0" vertical="center" wrapText="1"/>
    </xf>
    <xf borderId="0" fillId="0" fontId="14" numFmtId="2" xfId="0" applyAlignment="1" applyFont="1" applyNumberFormat="1">
      <alignment horizontal="center" shrinkToFit="0" vertical="center" wrapText="1"/>
    </xf>
    <xf borderId="6" fillId="2" fontId="14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7" fillId="2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2" fillId="0" fontId="1" numFmtId="0" xfId="0" applyAlignment="1" applyBorder="1" applyFont="1">
      <alignment shrinkToFit="0" vertical="center" wrapText="1"/>
    </xf>
    <xf borderId="1" fillId="0" fontId="1" numFmtId="2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6" fillId="2" fontId="1" numFmtId="0" xfId="0" applyBorder="1" applyFont="1"/>
    <xf borderId="5" fillId="0" fontId="1" numFmtId="0" xfId="0" applyAlignment="1" applyBorder="1" applyFont="1">
      <alignment shrinkToFit="0" vertical="center" wrapText="1"/>
    </xf>
    <xf borderId="5" fillId="0" fontId="1" numFmtId="2" xfId="0" applyAlignment="1" applyBorder="1" applyFont="1" applyNumberFormat="1">
      <alignment horizontal="center" vertical="center"/>
    </xf>
    <xf borderId="1" fillId="2" fontId="1" numFmtId="2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left" shrinkToFit="0" vertical="center" wrapText="1"/>
    </xf>
    <xf borderId="0" fillId="0" fontId="1" numFmtId="2" xfId="0" applyFont="1" applyNumberFormat="1"/>
    <xf borderId="7" fillId="2" fontId="3" numFmtId="0" xfId="0" applyAlignment="1" applyBorder="1" applyFont="1">
      <alignment horizontal="center"/>
    </xf>
    <xf borderId="1" fillId="2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left"/>
    </xf>
    <xf borderId="6" fillId="2" fontId="1" numFmtId="49" xfId="0" applyAlignment="1" applyBorder="1" applyFont="1" applyNumberFormat="1">
      <alignment horizontal="center" vertical="center"/>
    </xf>
    <xf borderId="6" fillId="2" fontId="2" numFmtId="49" xfId="0" applyAlignment="1" applyBorder="1" applyFont="1" applyNumberFormat="1">
      <alignment vertical="center"/>
    </xf>
    <xf borderId="0" fillId="0" fontId="1" numFmtId="49" xfId="0" applyAlignment="1" applyFont="1" applyNumberFormat="1">
      <alignment vertical="center"/>
    </xf>
    <xf borderId="0" fillId="0" fontId="2" numFmtId="0" xfId="0" applyAlignment="1" applyFont="1">
      <alignment horizontal="center" readingOrder="0" vertical="center"/>
    </xf>
    <xf borderId="25" fillId="2" fontId="2" numFmtId="166" xfId="0" applyAlignment="1" applyBorder="1" applyFont="1" applyNumberFormat="1">
      <alignment vertical="center"/>
    </xf>
    <xf borderId="16" fillId="0" fontId="2" numFmtId="166" xfId="0" applyAlignment="1" applyBorder="1" applyFont="1" applyNumberFormat="1">
      <alignment vertical="center"/>
    </xf>
    <xf borderId="1" fillId="2" fontId="2" numFmtId="49" xfId="0" applyAlignment="1" applyBorder="1" applyFont="1" applyNumberFormat="1">
      <alignment horizontal="center" vertical="center"/>
    </xf>
    <xf borderId="1" fillId="2" fontId="1" numFmtId="49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center" readingOrder="0" vertical="center"/>
    </xf>
    <xf borderId="12" fillId="2" fontId="1" numFmtId="0" xfId="0" applyAlignment="1" applyBorder="1" applyFont="1">
      <alignment shrinkToFit="0" vertical="center" wrapText="1"/>
    </xf>
    <xf borderId="1" fillId="0" fontId="1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6" fillId="2" fontId="1" numFmtId="49" xfId="0" applyAlignment="1" applyBorder="1" applyFont="1" applyNumberFormat="1">
      <alignment vertical="center"/>
    </xf>
    <xf borderId="6" fillId="2" fontId="1" numFmtId="49" xfId="0" applyAlignment="1" applyBorder="1" applyFont="1" applyNumberFormat="1">
      <alignment horizontal="left" vertical="center"/>
    </xf>
    <xf borderId="6" fillId="2" fontId="1" numFmtId="49" xfId="0" applyAlignment="1" applyBorder="1" applyFont="1" applyNumberFormat="1">
      <alignment horizontal="center" shrinkToFit="0" vertical="center" wrapText="1"/>
    </xf>
    <xf borderId="6" fillId="2" fontId="13" numFmtId="17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vertical="center"/>
    </xf>
    <xf borderId="6" fillId="2" fontId="1" numFmtId="49" xfId="0" applyAlignment="1" applyBorder="1" applyFont="1" applyNumberFormat="1">
      <alignment horizontal="left" shrinkToFit="0" vertical="center" wrapText="1"/>
    </xf>
    <xf borderId="2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shrinkToFit="0" vertical="center" wrapText="1"/>
    </xf>
    <xf borderId="5" fillId="0" fontId="1" numFmtId="2" xfId="0" applyAlignment="1" applyBorder="1" applyFont="1" applyNumberFormat="1">
      <alignment horizontal="center" shrinkToFit="0" vertical="center" wrapText="1"/>
    </xf>
    <xf borderId="7" fillId="2" fontId="1" numFmtId="165" xfId="0" applyAlignment="1" applyBorder="1" applyFont="1" applyNumberFormat="1">
      <alignment horizontal="center" vertical="center"/>
    </xf>
    <xf borderId="0" fillId="0" fontId="1" numFmtId="9" xfId="0" applyAlignment="1" applyFont="1" applyNumberFormat="1">
      <alignment horizontal="center" vertical="center"/>
    </xf>
    <xf borderId="2" fillId="0" fontId="1" numFmtId="49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2" numFmtId="0" xfId="0" applyAlignment="1" applyBorder="1" applyFont="1">
      <alignment horizontal="center" vertical="center"/>
    </xf>
    <xf borderId="1" fillId="0" fontId="1" numFmtId="0" xfId="0" applyAlignment="1" applyBorder="1" applyFont="1">
      <alignment vertical="center"/>
    </xf>
    <xf borderId="6" fillId="2" fontId="1" numFmtId="165" xfId="0" applyBorder="1" applyFont="1" applyNumberFormat="1"/>
    <xf borderId="0" fillId="0" fontId="1" numFmtId="165" xfId="0" applyFont="1" applyNumberFormat="1"/>
    <xf borderId="0" fillId="0" fontId="1" numFmtId="0" xfId="0" applyFont="1"/>
    <xf borderId="1" fillId="0" fontId="15" numFmtId="2" xfId="0" applyAlignment="1" applyBorder="1" applyFont="1" applyNumberFormat="1">
      <alignment horizontal="center" shrinkToFit="0" vertical="center" wrapText="1"/>
    </xf>
    <xf borderId="1" fillId="2" fontId="15" numFmtId="2" xfId="0" applyAlignment="1" applyBorder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left" shrinkToFit="0" vertical="center" wrapText="1"/>
    </xf>
    <xf borderId="6" fillId="2" fontId="15" numFmtId="0" xfId="0" applyAlignment="1" applyBorder="1" applyFont="1">
      <alignment horizontal="center" shrinkToFit="0" vertical="center" wrapText="1"/>
    </xf>
    <xf borderId="6" fillId="2" fontId="15" numFmtId="165" xfId="0" applyAlignment="1" applyBorder="1" applyFont="1" applyNumberFormat="1">
      <alignment horizontal="center" shrinkToFit="0" vertical="center" wrapText="1"/>
    </xf>
    <xf borderId="6" fillId="2" fontId="15" numFmtId="2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right" shrinkToFit="0" vertical="center" wrapText="1"/>
    </xf>
    <xf borderId="5" fillId="0" fontId="1" numFmtId="49" xfId="0" applyAlignment="1" applyBorder="1" applyFont="1" applyNumberFormat="1">
      <alignment horizontal="center" vertical="center"/>
    </xf>
    <xf borderId="5" fillId="2" fontId="1" numFmtId="49" xfId="0" applyAlignment="1" applyBorder="1" applyFont="1" applyNumberFormat="1">
      <alignment horizontal="center" shrinkToFit="0" vertical="center" wrapText="1"/>
    </xf>
    <xf borderId="1" fillId="0" fontId="1" numFmtId="0" xfId="0" applyBorder="1" applyFont="1"/>
    <xf borderId="14" fillId="0" fontId="1" numFmtId="49" xfId="0" applyAlignment="1" applyBorder="1" applyFont="1" applyNumberFormat="1">
      <alignment horizontal="center" vertical="center"/>
    </xf>
    <xf borderId="26" fillId="0" fontId="1" numFmtId="0" xfId="0" applyAlignment="1" applyBorder="1" applyFont="1">
      <alignment horizontal="left" shrinkToFit="0" vertical="center" wrapText="1"/>
    </xf>
    <xf borderId="18" fillId="0" fontId="4" numFmtId="0" xfId="0" applyBorder="1" applyFont="1"/>
    <xf borderId="27" fillId="0" fontId="4" numFmtId="0" xfId="0" applyBorder="1" applyFont="1"/>
    <xf borderId="2" fillId="0" fontId="1" numFmtId="2" xfId="0" applyAlignment="1" applyBorder="1" applyFont="1" applyNumberFormat="1">
      <alignment horizontal="left" vertical="center"/>
    </xf>
    <xf borderId="17" fillId="0" fontId="1" numFmtId="0" xfId="0" applyAlignment="1" applyBorder="1" applyFont="1">
      <alignment horizontal="left" shrinkToFit="0" vertical="center" wrapText="1"/>
    </xf>
    <xf borderId="16" fillId="0" fontId="4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26" fillId="0" fontId="1" numFmtId="49" xfId="0" applyAlignment="1" applyBorder="1" applyFont="1" applyNumberFormat="1">
      <alignment horizontal="center" shrinkToFit="0" vertical="center" wrapText="1"/>
    </xf>
    <xf borderId="1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left"/>
    </xf>
    <xf borderId="2" fillId="0" fontId="1" numFmtId="2" xfId="0" applyAlignment="1" applyBorder="1" applyFont="1" applyNumberFormat="1">
      <alignment horizontal="left" shrinkToFit="0" vertical="center" wrapText="1"/>
    </xf>
    <xf borderId="2" fillId="0" fontId="1" numFmtId="2" xfId="0" applyAlignment="1" applyBorder="1" applyFont="1" applyNumberFormat="1">
      <alignment horizontal="left" shrinkToFit="0" wrapText="1"/>
    </xf>
    <xf borderId="26" fillId="0" fontId="1" numFmtId="2" xfId="0" applyAlignment="1" applyBorder="1" applyFont="1" applyNumberFormat="1">
      <alignment horizontal="left" shrinkToFit="0" wrapText="1"/>
    </xf>
    <xf borderId="0" fillId="0" fontId="8" numFmtId="49" xfId="0" applyAlignment="1" applyFont="1" applyNumberFormat="1">
      <alignment horizontal="center" vertical="center"/>
    </xf>
    <xf borderId="0" fillId="0" fontId="1" numFmtId="2" xfId="0" applyAlignment="1" applyFont="1" applyNumberFormat="1">
      <alignment vertical="center"/>
    </xf>
    <xf borderId="6" fillId="2" fontId="1" numFmtId="2" xfId="0" applyBorder="1" applyFont="1" applyNumberFormat="1"/>
    <xf borderId="0" fillId="0" fontId="3" numFmtId="0" xfId="0" applyAlignment="1" applyFont="1">
      <alignment horizontal="center" readingOrder="0" vertical="center"/>
    </xf>
    <xf borderId="28" fillId="0" fontId="4" numFmtId="0" xfId="0" applyBorder="1" applyFont="1"/>
    <xf borderId="2" fillId="0" fontId="2" numFmtId="49" xfId="0" applyAlignment="1" applyBorder="1" applyFont="1" applyNumberFormat="1">
      <alignment horizontal="center" vertical="center"/>
    </xf>
    <xf borderId="12" fillId="2" fontId="1" numFmtId="49" xfId="0" applyAlignment="1" applyBorder="1" applyFont="1" applyNumberFormat="1">
      <alignment horizontal="center" vertical="center"/>
    </xf>
    <xf borderId="12" fillId="2" fontId="1" numFmtId="49" xfId="0" applyAlignment="1" applyBorder="1" applyFont="1" applyNumberFormat="1">
      <alignment horizontal="center" shrinkToFit="1" vertical="center" wrapText="0"/>
    </xf>
    <xf borderId="5" fillId="0" fontId="3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1" fillId="2" fontId="8" numFmtId="49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1" fillId="0" fontId="8" numFmtId="2" xfId="0" applyAlignment="1" applyBorder="1" applyFont="1" applyNumberFormat="1">
      <alignment horizontal="center" shrinkToFit="0" vertical="center" wrapText="1"/>
    </xf>
    <xf borderId="12" fillId="2" fontId="8" numFmtId="49" xfId="0" applyAlignment="1" applyBorder="1" applyFont="1" applyNumberFormat="1">
      <alignment horizontal="center" shrinkToFit="0" vertical="center" wrapText="1"/>
    </xf>
    <xf borderId="2" fillId="2" fontId="8" numFmtId="0" xfId="0" applyAlignment="1" applyBorder="1" applyFont="1">
      <alignment horizontal="left" shrinkToFit="0" vertical="center" wrapText="1"/>
    </xf>
    <xf borderId="2" fillId="0" fontId="8" numFmtId="49" xfId="0" applyAlignment="1" applyBorder="1" applyFont="1" applyNumberFormat="1">
      <alignment horizontal="center" shrinkToFit="0" vertical="center" wrapText="1"/>
    </xf>
    <xf borderId="1" fillId="0" fontId="8" numFmtId="49" xfId="0" applyAlignment="1" applyBorder="1" applyFont="1" applyNumberFormat="1">
      <alignment horizontal="center" shrinkToFit="0" vertical="center" wrapText="1"/>
    </xf>
    <xf borderId="2" fillId="0" fontId="8" numFmtId="2" xfId="0" applyAlignment="1" applyBorder="1" applyFont="1" applyNumberFormat="1">
      <alignment horizontal="left" shrinkToFit="0" vertical="center" wrapText="1"/>
    </xf>
    <xf borderId="5" fillId="0" fontId="8" numFmtId="49" xfId="0" applyAlignment="1" applyBorder="1" applyFont="1" applyNumberFormat="1">
      <alignment horizontal="center" shrinkToFit="0" vertical="center" wrapText="1"/>
    </xf>
    <xf borderId="26" fillId="0" fontId="8" numFmtId="0" xfId="0" applyAlignment="1" applyBorder="1" applyFont="1">
      <alignment horizontal="left" shrinkToFit="0" vertical="center" wrapText="1"/>
    </xf>
    <xf borderId="1" fillId="2" fontId="8" numFmtId="2" xfId="0" applyAlignment="1" applyBorder="1" applyFont="1" applyNumberFormat="1">
      <alignment horizontal="center" shrinkToFit="0" vertical="center" wrapText="1"/>
    </xf>
    <xf borderId="2" fillId="0" fontId="8" numFmtId="0" xfId="0" applyAlignment="1" applyBorder="1" applyFont="1">
      <alignment horizontal="left" vertical="center"/>
    </xf>
    <xf borderId="2" fillId="2" fontId="8" numFmtId="49" xfId="0" applyAlignment="1" applyBorder="1" applyFont="1" applyNumberFormat="1">
      <alignment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0" fillId="0" fontId="8" numFmtId="2" xfId="0" applyAlignment="1" applyFont="1" applyNumberFormat="1">
      <alignment horizontal="left" vertical="center"/>
    </xf>
    <xf borderId="0" fillId="0" fontId="8" numFmtId="2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right" shrinkToFit="0" vertical="center" wrapText="1"/>
    </xf>
    <xf borderId="7" fillId="2" fontId="2" numFmtId="0" xfId="0" applyAlignment="1" applyBorder="1" applyFont="1">
      <alignment horizontal="right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29" fillId="2" fontId="1" numFmtId="49" xfId="0" applyAlignment="1" applyBorder="1" applyFont="1" applyNumberFormat="1">
      <alignment horizontal="center" shrinkToFit="0" vertical="center" wrapText="1"/>
    </xf>
    <xf borderId="30" fillId="2" fontId="1" numFmtId="49" xfId="0" applyAlignment="1" applyBorder="1" applyFont="1" applyNumberFormat="1">
      <alignment horizontal="center" shrinkToFit="0" vertical="center" wrapText="1"/>
    </xf>
    <xf borderId="31" fillId="2" fontId="1" numFmtId="49" xfId="0" applyAlignment="1" applyBorder="1" applyFont="1" applyNumberFormat="1">
      <alignment horizontal="center" shrinkToFit="0" vertical="center" wrapText="1"/>
    </xf>
    <xf borderId="6" fillId="2" fontId="16" numFmtId="0" xfId="0" applyAlignment="1" applyBorder="1" applyFont="1">
      <alignment horizontal="center" shrinkToFit="0" vertical="center" wrapText="1"/>
    </xf>
    <xf borderId="12" fillId="2" fontId="7" numFmtId="49" xfId="0" applyAlignment="1" applyBorder="1" applyFont="1" applyNumberFormat="1">
      <alignment horizontal="center" shrinkToFit="0" vertical="center" wrapText="1"/>
    </xf>
    <xf borderId="1" fillId="2" fontId="7" numFmtId="2" xfId="0" applyAlignment="1" applyBorder="1" applyFont="1" applyNumberFormat="1">
      <alignment horizontal="center" shrinkToFit="0" vertical="center" wrapText="1"/>
    </xf>
    <xf borderId="2" fillId="2" fontId="7" numFmtId="0" xfId="0" applyAlignment="1" applyBorder="1" applyFont="1">
      <alignment horizontal="left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2" fillId="0" fontId="17" numFmtId="0" xfId="0" applyAlignment="1" applyBorder="1" applyFont="1">
      <alignment horizontal="center" shrinkToFit="0" vertical="center" wrapText="1"/>
    </xf>
    <xf borderId="6" fillId="2" fontId="1" numFmtId="1" xfId="0" applyAlignment="1" applyBorder="1" applyFont="1" applyNumberFormat="1">
      <alignment horizontal="center" shrinkToFit="0" vertical="center" wrapText="1"/>
    </xf>
    <xf borderId="7" fillId="2" fontId="1" numFmtId="0" xfId="0" applyAlignment="1" applyBorder="1" applyFont="1">
      <alignment horizontal="right" shrinkToFit="0" vertical="center" wrapText="1"/>
    </xf>
    <xf borderId="6" fillId="2" fontId="1" numFmtId="0" xfId="0" applyAlignment="1" applyBorder="1" applyFont="1">
      <alignment horizontal="left" shrinkToFit="0" vertical="center" wrapText="1"/>
    </xf>
    <xf borderId="6" fillId="2" fontId="1" numFmtId="0" xfId="0" applyAlignment="1" applyBorder="1" applyFont="1">
      <alignment horizontal="right" shrinkToFit="0" vertical="center" wrapText="1"/>
    </xf>
    <xf borderId="0" fillId="0" fontId="2" numFmtId="49" xfId="0" applyAlignment="1" applyFont="1" applyNumberFormat="1">
      <alignment horizontal="left" vertical="center"/>
    </xf>
    <xf borderId="0" fillId="0" fontId="2" numFmtId="49" xfId="0" applyAlignment="1" applyFont="1" applyNumberFormat="1">
      <alignment horizontal="center" vertical="center"/>
    </xf>
    <xf borderId="1" fillId="0" fontId="6" numFmtId="2" xfId="0" applyAlignment="1" applyBorder="1" applyFont="1" applyNumberFormat="1">
      <alignment horizontal="center" readingOrder="1" shrinkToFit="0" vertical="center" wrapText="1"/>
    </xf>
    <xf borderId="2" fillId="0" fontId="6" numFmtId="0" xfId="0" applyAlignment="1" applyBorder="1" applyFont="1">
      <alignment horizontal="left" readingOrder="1" shrinkToFit="0" vertical="center" wrapText="1"/>
    </xf>
    <xf borderId="2" fillId="0" fontId="6" numFmtId="0" xfId="0" applyAlignment="1" applyBorder="1" applyFont="1">
      <alignment horizontal="left" readingOrder="1" shrinkToFit="0" vertical="top" wrapText="1"/>
    </xf>
    <xf borderId="1" fillId="2" fontId="1" numFmtId="0" xfId="0" applyAlignment="1" applyBorder="1" applyFont="1">
      <alignment horizontal="center" vertical="center"/>
    </xf>
    <xf borderId="5" fillId="2" fontId="1" numFmtId="49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18" numFmtId="0" xfId="0" applyAlignment="1" applyFont="1">
      <alignment horizontal="right" vertical="center"/>
    </xf>
    <xf borderId="0" fillId="0" fontId="19" numFmtId="0" xfId="0" applyFont="1"/>
    <xf borderId="6" fillId="2" fontId="3" numFmtId="0" xfId="0" applyAlignment="1" applyBorder="1" applyFont="1">
      <alignment horizontal="center" vertical="center"/>
    </xf>
    <xf borderId="6" fillId="2" fontId="13" numFmtId="0" xfId="0" applyAlignment="1" applyBorder="1" applyFont="1">
      <alignment horizontal="center" vertical="center"/>
    </xf>
    <xf borderId="1" fillId="2" fontId="20" numFmtId="49" xfId="0" applyAlignment="1" applyBorder="1" applyFont="1" applyNumberFormat="1">
      <alignment horizontal="center" shrinkToFit="0" vertical="top" wrapText="1"/>
    </xf>
    <xf borderId="1" fillId="0" fontId="20" numFmtId="49" xfId="0" applyAlignment="1" applyBorder="1" applyFont="1" applyNumberFormat="1">
      <alignment horizontal="center" shrinkToFit="0" vertical="top" wrapText="1"/>
    </xf>
    <xf borderId="1" fillId="0" fontId="21" numFmtId="0" xfId="0" applyAlignment="1" applyBorder="1" applyFont="1">
      <alignment horizontal="left" shrinkToFit="0" vertical="top" wrapText="1"/>
    </xf>
    <xf borderId="2" fillId="0" fontId="22" numFmtId="49" xfId="0" applyAlignment="1" applyBorder="1" applyFont="1" applyNumberFormat="1">
      <alignment horizontal="center" shrinkToFit="0" vertical="top" wrapText="1"/>
    </xf>
    <xf borderId="1" fillId="0" fontId="21" numFmtId="0" xfId="0" applyAlignment="1" applyBorder="1" applyFont="1">
      <alignment shrinkToFit="0" vertical="top" wrapText="1"/>
    </xf>
    <xf borderId="6" fillId="2" fontId="20" numFmtId="49" xfId="0" applyAlignment="1" applyBorder="1" applyFont="1" applyNumberFormat="1">
      <alignment horizontal="center" shrinkToFit="0" vertical="top" wrapText="1"/>
    </xf>
    <xf borderId="0" fillId="0" fontId="20" numFmtId="49" xfId="0" applyAlignment="1" applyFont="1" applyNumberFormat="1">
      <alignment horizontal="center" shrinkToFit="0" vertical="top" wrapText="1"/>
    </xf>
    <xf borderId="0" fillId="0" fontId="21" numFmtId="0" xfId="0" applyAlignment="1" applyFont="1">
      <alignment shrinkToFit="0" vertical="top" wrapText="1"/>
    </xf>
    <xf borderId="0" fillId="0" fontId="21" numFmtId="2" xfId="0" applyAlignment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top" wrapText="1"/>
    </xf>
    <xf borderId="6" fillId="2" fontId="21" numFmtId="0" xfId="0" applyAlignment="1" applyBorder="1" applyFont="1">
      <alignment shrinkToFit="0" vertical="top" wrapText="1"/>
    </xf>
    <xf borderId="0" fillId="0" fontId="21" numFmtId="0" xfId="0" applyAlignment="1" applyFont="1">
      <alignment horizontal="left" shrinkToFit="0" vertical="top" wrapText="1"/>
    </xf>
    <xf borderId="0" fillId="0" fontId="1" numFmtId="2" xfId="0" applyAlignment="1" applyFont="1" applyNumberFormat="1">
      <alignment horizontal="right"/>
    </xf>
    <xf borderId="6" fillId="2" fontId="21" numFmtId="0" xfId="0" applyAlignment="1" applyBorder="1" applyFont="1">
      <alignment vertical="top"/>
    </xf>
    <xf borderId="6" fillId="2" fontId="21" numFmtId="0" xfId="0" applyAlignment="1" applyBorder="1" applyFont="1">
      <alignment horizontal="center" shrinkToFit="0" vertical="top" wrapText="1"/>
    </xf>
    <xf borderId="0" fillId="0" fontId="9" numFmtId="0" xfId="0" applyAlignment="1" applyFont="1">
      <alignment horizontal="center" shrinkToFit="0" wrapText="0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left" shrinkToFit="0" vertical="bottom" wrapText="0"/>
    </xf>
    <xf borderId="0" fillId="0" fontId="9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center" readingOrder="0" shrinkToFit="0" wrapText="0"/>
    </xf>
    <xf borderId="0" fillId="2" fontId="3" numFmtId="0" xfId="0" applyAlignment="1" applyFont="1">
      <alignment horizontal="center" readingOrder="0" shrinkToFit="0" wrapText="0"/>
    </xf>
    <xf borderId="0" fillId="2" fontId="8" numFmtId="0" xfId="0" applyAlignment="1" applyFont="1">
      <alignment shrinkToFit="0" vertical="bottom" wrapText="0"/>
    </xf>
    <xf borderId="0" fillId="2" fontId="8" numFmtId="0" xfId="0" applyAlignment="1" applyFont="1">
      <alignment horizontal="center"/>
    </xf>
    <xf borderId="0" fillId="2" fontId="3" numFmtId="0" xfId="0" applyAlignment="1" applyFont="1">
      <alignment shrinkToFit="0" vertical="bottom" wrapText="0"/>
    </xf>
    <xf borderId="1" fillId="2" fontId="3" numFmtId="0" xfId="0" applyAlignment="1" applyBorder="1" applyFont="1">
      <alignment horizontal="center" readingOrder="0" shrinkToFit="0" wrapText="0"/>
    </xf>
    <xf borderId="3" fillId="2" fontId="3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readingOrder="0" shrinkToFit="0" wrapText="0"/>
    </xf>
    <xf borderId="1" fillId="2" fontId="3" numFmtId="0" xfId="0" applyAlignment="1" applyBorder="1" applyFont="1">
      <alignment horizontal="center" readingOrder="0"/>
    </xf>
    <xf borderId="14" fillId="2" fontId="8" numFmtId="167" xfId="0" applyAlignment="1" applyBorder="1" applyFont="1" applyNumberFormat="1">
      <alignment horizontal="center" readingOrder="0" shrinkToFit="0" wrapText="0"/>
    </xf>
    <xf borderId="16" fillId="2" fontId="23" numFmtId="0" xfId="0" applyAlignment="1" applyBorder="1" applyFont="1">
      <alignment horizontal="center" readingOrder="0"/>
    </xf>
    <xf borderId="2" fillId="2" fontId="23" numFmtId="0" xfId="0" applyAlignment="1" applyBorder="1" applyFont="1">
      <alignment horizontal="left" readingOrder="0"/>
    </xf>
    <xf borderId="3" fillId="2" fontId="23" numFmtId="0" xfId="0" applyAlignment="1" applyBorder="1" applyFont="1">
      <alignment horizontal="left" readingOrder="0"/>
    </xf>
    <xf borderId="14" fillId="2" fontId="8" numFmtId="0" xfId="0" applyAlignment="1" applyBorder="1" applyFont="1">
      <alignment horizontal="center" readingOrder="0" shrinkToFit="0" wrapText="0"/>
    </xf>
    <xf borderId="0" fillId="2" fontId="8" numFmtId="0" xfId="0" applyAlignment="1" applyFont="1">
      <alignment horizontal="left" readingOrder="0" shrinkToFit="0" vertical="bottom" wrapText="0"/>
    </xf>
    <xf borderId="0" fillId="2" fontId="8" numFmtId="0" xfId="0" applyAlignment="1" applyFont="1">
      <alignment horizontal="right" readingOrder="0" shrinkToFit="0" vertical="bottom" wrapText="0"/>
    </xf>
    <xf borderId="0" fillId="2" fontId="8" numFmtId="0" xfId="0" applyAlignment="1" applyFont="1">
      <alignment horizontal="left" shrinkToFit="0" vertical="bottom" wrapText="0"/>
    </xf>
    <xf borderId="0" fillId="2" fontId="8" numFmtId="0" xfId="0" applyAlignment="1" applyFont="1">
      <alignment horizontal="right" shrinkToFit="0" vertical="bottom" wrapText="0"/>
    </xf>
    <xf borderId="0" fillId="2" fontId="23" numFmtId="0" xfId="0" applyAlignment="1" applyFont="1">
      <alignment horizontal="left" readingOrder="0"/>
    </xf>
    <xf borderId="0" fillId="2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4.25"/>
    <col customWidth="1" min="2" max="2" width="5.38"/>
    <col customWidth="1" min="3" max="3" width="12.88"/>
    <col customWidth="1" min="4" max="8" width="8.0"/>
    <col customWidth="1" min="9" max="9" width="14.25"/>
    <col customWidth="1" min="10" max="10" width="12.63"/>
    <col customWidth="1" min="11" max="11" width="10.13"/>
    <col customWidth="1" min="12" max="30" width="8.0"/>
  </cols>
  <sheetData>
    <row r="1" ht="12.75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75" customHeight="1">
      <c r="A2" s="1"/>
      <c r="B2" s="2"/>
      <c r="C2" s="2"/>
      <c r="D2" s="1"/>
      <c r="E2" s="3"/>
      <c r="F2" s="3"/>
      <c r="G2" s="4"/>
      <c r="H2" s="4"/>
      <c r="I2" s="4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4.25" customHeight="1">
      <c r="A3" s="1"/>
      <c r="B3" s="2"/>
      <c r="C3" s="2"/>
      <c r="D3" s="1"/>
      <c r="E3" s="3"/>
      <c r="F3" s="3"/>
      <c r="G3" s="4"/>
      <c r="H3" s="4"/>
      <c r="I3" s="4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7.25" customHeight="1">
      <c r="A4" s="1"/>
      <c r="B4" s="2"/>
      <c r="C4" s="2"/>
      <c r="D4" s="1"/>
      <c r="E4" s="4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5.0" customHeight="1">
      <c r="A5" s="1"/>
      <c r="B5" s="2"/>
      <c r="C5" s="2"/>
      <c r="D5" s="1"/>
      <c r="E5" s="4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8.75" customHeight="1">
      <c r="A6" s="1"/>
      <c r="B6" s="2"/>
      <c r="C6" s="2"/>
      <c r="D6" s="1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5.0" customHeight="1">
      <c r="A7" s="1"/>
      <c r="B7" s="6" t="s">
        <v>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5.0" customHeight="1">
      <c r="A8" s="1"/>
      <c r="B8" s="6" t="s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5.0" customHeight="1">
      <c r="A9" s="1"/>
      <c r="B9" s="7" t="s">
        <v>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9.5" customHeight="1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27.0" customHeight="1">
      <c r="A11" s="1"/>
      <c r="B11" s="8" t="s">
        <v>7</v>
      </c>
      <c r="C11" s="9" t="s">
        <v>8</v>
      </c>
      <c r="D11" s="10" t="s">
        <v>9</v>
      </c>
      <c r="E11" s="11"/>
      <c r="F11" s="11"/>
      <c r="G11" s="11"/>
      <c r="H11" s="11"/>
      <c r="I11" s="12"/>
      <c r="J11" s="13" t="s">
        <v>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9.5" customHeight="1">
      <c r="A12" s="1"/>
      <c r="B12" s="14" t="s">
        <v>11</v>
      </c>
      <c r="C12" s="15" t="s">
        <v>12</v>
      </c>
      <c r="D12" s="16" t="s">
        <v>13</v>
      </c>
      <c r="E12" s="11"/>
      <c r="F12" s="11"/>
      <c r="G12" s="11"/>
      <c r="H12" s="11"/>
      <c r="I12" s="12"/>
      <c r="J12" s="17">
        <v>1000.0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27.0" customHeight="1">
      <c r="A13" s="1"/>
      <c r="B13" s="14" t="s">
        <v>14</v>
      </c>
      <c r="C13" s="15" t="s">
        <v>12</v>
      </c>
      <c r="D13" s="16" t="s">
        <v>15</v>
      </c>
      <c r="E13" s="11"/>
      <c r="F13" s="11"/>
      <c r="G13" s="11"/>
      <c r="H13" s="11"/>
      <c r="I13" s="12"/>
      <c r="J13" s="17">
        <v>1100.0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26.25" customHeight="1">
      <c r="A14" s="1"/>
      <c r="B14" s="14" t="s">
        <v>16</v>
      </c>
      <c r="C14" s="15" t="s">
        <v>17</v>
      </c>
      <c r="D14" s="16" t="s">
        <v>18</v>
      </c>
      <c r="E14" s="11"/>
      <c r="F14" s="11"/>
      <c r="G14" s="11"/>
      <c r="H14" s="11"/>
      <c r="I14" s="12"/>
      <c r="J14" s="17">
        <v>1200.0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25.5" customHeight="1">
      <c r="A15" s="1"/>
      <c r="B15" s="14" t="s">
        <v>19</v>
      </c>
      <c r="C15" s="15" t="s">
        <v>20</v>
      </c>
      <c r="D15" s="16" t="s">
        <v>21</v>
      </c>
      <c r="E15" s="11"/>
      <c r="F15" s="11"/>
      <c r="G15" s="11"/>
      <c r="H15" s="11"/>
      <c r="I15" s="12"/>
      <c r="J15" s="17">
        <v>700.0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25.5" customHeight="1">
      <c r="A16" s="1"/>
      <c r="B16" s="14" t="s">
        <v>22</v>
      </c>
      <c r="C16" s="15" t="s">
        <v>20</v>
      </c>
      <c r="D16" s="16" t="s">
        <v>23</v>
      </c>
      <c r="E16" s="11"/>
      <c r="F16" s="11"/>
      <c r="G16" s="11"/>
      <c r="H16" s="11"/>
      <c r="I16" s="12"/>
      <c r="J16" s="17">
        <v>800.0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26.25" customHeight="1">
      <c r="A17" s="1"/>
      <c r="B17" s="14" t="s">
        <v>24</v>
      </c>
      <c r="C17" s="15" t="s">
        <v>25</v>
      </c>
      <c r="D17" s="16" t="s">
        <v>26</v>
      </c>
      <c r="E17" s="11"/>
      <c r="F17" s="11"/>
      <c r="G17" s="11"/>
      <c r="H17" s="11"/>
      <c r="I17" s="12"/>
      <c r="J17" s="17">
        <v>900.0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7.25" customHeight="1">
      <c r="A18" s="1"/>
      <c r="B18" s="14" t="s">
        <v>27</v>
      </c>
      <c r="C18" s="15" t="s">
        <v>28</v>
      </c>
      <c r="D18" s="16" t="s">
        <v>29</v>
      </c>
      <c r="E18" s="11"/>
      <c r="F18" s="11"/>
      <c r="G18" s="11"/>
      <c r="H18" s="11"/>
      <c r="I18" s="12"/>
      <c r="J18" s="17">
        <v>1000.0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6.5" customHeight="1">
      <c r="A19" s="1"/>
      <c r="B19" s="14" t="s">
        <v>30</v>
      </c>
      <c r="C19" s="18" t="s">
        <v>31</v>
      </c>
      <c r="D19" s="16" t="s">
        <v>32</v>
      </c>
      <c r="E19" s="11"/>
      <c r="F19" s="11"/>
      <c r="G19" s="11"/>
      <c r="H19" s="11"/>
      <c r="I19" s="12"/>
      <c r="J19" s="17">
        <v>1500.0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8.0" customHeight="1">
      <c r="A20" s="1"/>
      <c r="B20" s="14" t="s">
        <v>33</v>
      </c>
      <c r="C20" s="15" t="s">
        <v>34</v>
      </c>
      <c r="D20" s="16" t="s">
        <v>35</v>
      </c>
      <c r="E20" s="11"/>
      <c r="F20" s="11"/>
      <c r="G20" s="11"/>
      <c r="H20" s="11"/>
      <c r="I20" s="12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8.75" customHeight="1">
      <c r="A21" s="1"/>
      <c r="B21" s="14"/>
      <c r="C21" s="15"/>
      <c r="D21" s="16" t="s">
        <v>36</v>
      </c>
      <c r="E21" s="11"/>
      <c r="F21" s="11"/>
      <c r="G21" s="11"/>
      <c r="H21" s="11"/>
      <c r="I21" s="12"/>
      <c r="J21" s="17">
        <v>2500.0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8.75" customHeight="1">
      <c r="A22" s="1"/>
      <c r="B22" s="14"/>
      <c r="C22" s="15"/>
      <c r="D22" s="16" t="s">
        <v>37</v>
      </c>
      <c r="E22" s="11"/>
      <c r="F22" s="11"/>
      <c r="G22" s="11"/>
      <c r="H22" s="11"/>
      <c r="I22" s="12"/>
      <c r="J22" s="17">
        <v>3000.0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8.75" customHeight="1">
      <c r="A23" s="1"/>
      <c r="B23" s="14"/>
      <c r="C23" s="15"/>
      <c r="D23" s="16" t="s">
        <v>38</v>
      </c>
      <c r="E23" s="11"/>
      <c r="F23" s="11"/>
      <c r="G23" s="11"/>
      <c r="H23" s="11"/>
      <c r="I23" s="12"/>
      <c r="J23" s="17">
        <v>3500.0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8.75" customHeight="1">
      <c r="A24" s="1"/>
      <c r="B24" s="14"/>
      <c r="C24" s="15"/>
      <c r="D24" s="16" t="s">
        <v>39</v>
      </c>
      <c r="E24" s="11"/>
      <c r="F24" s="11"/>
      <c r="G24" s="11"/>
      <c r="H24" s="11"/>
      <c r="I24" s="12"/>
      <c r="J24" s="17">
        <v>2000.0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8.75" customHeight="1">
      <c r="A25" s="1"/>
      <c r="B25" s="14"/>
      <c r="C25" s="15"/>
      <c r="D25" s="16" t="s">
        <v>40</v>
      </c>
      <c r="E25" s="11"/>
      <c r="F25" s="11"/>
      <c r="G25" s="11"/>
      <c r="H25" s="11"/>
      <c r="I25" s="12"/>
      <c r="J25" s="17">
        <v>2000.0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26.25" customHeight="1">
      <c r="A26" s="1"/>
      <c r="B26" s="14"/>
      <c r="C26" s="15"/>
      <c r="D26" s="16" t="s">
        <v>41</v>
      </c>
      <c r="E26" s="11"/>
      <c r="F26" s="11"/>
      <c r="G26" s="11"/>
      <c r="H26" s="11"/>
      <c r="I26" s="12"/>
      <c r="J26" s="17">
        <v>3000.0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26.25" customHeight="1">
      <c r="A27" s="1"/>
      <c r="B27" s="14"/>
      <c r="C27" s="15"/>
      <c r="D27" s="16" t="s">
        <v>42</v>
      </c>
      <c r="E27" s="11"/>
      <c r="F27" s="11"/>
      <c r="G27" s="11"/>
      <c r="H27" s="11"/>
      <c r="I27" s="12"/>
      <c r="J27" s="17">
        <v>3500.0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26.25" customHeight="1">
      <c r="A28" s="1"/>
      <c r="B28" s="14"/>
      <c r="C28" s="15"/>
      <c r="D28" s="16" t="s">
        <v>43</v>
      </c>
      <c r="E28" s="11"/>
      <c r="F28" s="11"/>
      <c r="G28" s="11"/>
      <c r="H28" s="11"/>
      <c r="I28" s="12"/>
      <c r="J28" s="17">
        <v>4000.0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8.0" customHeight="1">
      <c r="A29" s="1"/>
      <c r="B29" s="14" t="s">
        <v>44</v>
      </c>
      <c r="C29" s="15" t="s">
        <v>45</v>
      </c>
      <c r="D29" s="16" t="s">
        <v>46</v>
      </c>
      <c r="E29" s="11"/>
      <c r="F29" s="11"/>
      <c r="G29" s="11"/>
      <c r="H29" s="11"/>
      <c r="I29" s="12"/>
      <c r="J29" s="17">
        <v>1200.0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8.0" customHeight="1">
      <c r="A30" s="1"/>
      <c r="B30" s="18" t="s">
        <v>47</v>
      </c>
      <c r="C30" s="18" t="s">
        <v>48</v>
      </c>
      <c r="D30" s="16" t="s">
        <v>49</v>
      </c>
      <c r="E30" s="11"/>
      <c r="F30" s="11"/>
      <c r="G30" s="11"/>
      <c r="H30" s="11"/>
      <c r="I30" s="12"/>
      <c r="J30" s="17">
        <v>1200.0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26.25" customHeight="1">
      <c r="A31" s="1"/>
      <c r="B31" s="14" t="s">
        <v>50</v>
      </c>
      <c r="C31" s="15" t="s">
        <v>51</v>
      </c>
      <c r="D31" s="16" t="s">
        <v>52</v>
      </c>
      <c r="E31" s="11"/>
      <c r="F31" s="11"/>
      <c r="G31" s="11"/>
      <c r="H31" s="11"/>
      <c r="I31" s="12"/>
      <c r="J31" s="19">
        <v>12000.0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8.0" customHeight="1">
      <c r="A32" s="1"/>
      <c r="B32" s="18" t="s">
        <v>53</v>
      </c>
      <c r="C32" s="15" t="s">
        <v>54</v>
      </c>
      <c r="D32" s="16" t="s">
        <v>55</v>
      </c>
      <c r="E32" s="11"/>
      <c r="F32" s="11"/>
      <c r="G32" s="11"/>
      <c r="H32" s="11"/>
      <c r="I32" s="12"/>
      <c r="J32" s="17">
        <v>200.0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9.5" customHeight="1">
      <c r="A33" s="1"/>
      <c r="B33" s="14" t="s">
        <v>56</v>
      </c>
      <c r="C33" s="15" t="s">
        <v>54</v>
      </c>
      <c r="D33" s="16" t="s">
        <v>57</v>
      </c>
      <c r="E33" s="11"/>
      <c r="F33" s="11"/>
      <c r="G33" s="11"/>
      <c r="H33" s="11"/>
      <c r="I33" s="12"/>
      <c r="J33" s="17">
        <v>200.0</v>
      </c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9.5" customHeight="1">
      <c r="A34" s="1"/>
      <c r="B34" s="18" t="s">
        <v>58</v>
      </c>
      <c r="C34" s="15" t="s">
        <v>54</v>
      </c>
      <c r="D34" s="16" t="s">
        <v>59</v>
      </c>
      <c r="E34" s="11"/>
      <c r="F34" s="11"/>
      <c r="G34" s="11"/>
      <c r="H34" s="11"/>
      <c r="I34" s="12"/>
      <c r="J34" s="17">
        <v>200.0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28.5" customHeight="1">
      <c r="A35" s="1"/>
      <c r="B35" s="14" t="s">
        <v>60</v>
      </c>
      <c r="C35" s="14" t="s">
        <v>54</v>
      </c>
      <c r="D35" s="16" t="s">
        <v>61</v>
      </c>
      <c r="E35" s="11"/>
      <c r="F35" s="11"/>
      <c r="G35" s="11"/>
      <c r="H35" s="11"/>
      <c r="I35" s="12"/>
      <c r="J35" s="17">
        <v>200.0</v>
      </c>
      <c r="K35" s="1"/>
      <c r="L35" s="21"/>
      <c r="M35" s="1"/>
      <c r="N35" s="2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0" customHeight="1">
      <c r="A36" s="1"/>
      <c r="B36" s="2"/>
      <c r="C36" s="2"/>
      <c r="D36" s="23"/>
      <c r="E36" s="24"/>
      <c r="F36" s="24"/>
      <c r="G36" s="24"/>
      <c r="H36" s="24"/>
      <c r="I36" s="2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2.75" customHeight="1">
      <c r="A37" s="1"/>
      <c r="B37" s="26" t="s">
        <v>62</v>
      </c>
      <c r="H37" s="1"/>
      <c r="I37" s="3" t="s">
        <v>63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2.75" customHeight="1">
      <c r="A38" s="1"/>
      <c r="B38" s="26"/>
      <c r="C38" s="26"/>
      <c r="D38" s="27"/>
      <c r="E38" s="27"/>
      <c r="F38" s="27"/>
      <c r="G38" s="27"/>
      <c r="H38" s="1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2.75" customHeight="1">
      <c r="A39" s="1"/>
      <c r="B39" s="26" t="s">
        <v>64</v>
      </c>
      <c r="H39" s="1"/>
      <c r="I39" s="3" t="s">
        <v>65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2.75" customHeight="1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2.75" customHeight="1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2.75" customHeight="1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2.7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2.75" customHeight="1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2.75" customHeight="1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75" customHeight="1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75" customHeight="1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75" customHeight="1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75" customHeight="1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2.75" customHeight="1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75" customHeight="1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2.75" customHeight="1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2.75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2.75" customHeight="1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2.75" customHeight="1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75" customHeight="1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75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75" customHeight="1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75" customHeight="1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75" customHeight="1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2.7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2.7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2.7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7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7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7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7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7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7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7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7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75" customHeight="1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75" customHeight="1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75" customHeight="1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75" customHeight="1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75" customHeight="1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75" customHeight="1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75" customHeight="1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75" customHeight="1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I2:J2"/>
    <mergeCell ref="I3:J3"/>
    <mergeCell ref="E4:J4"/>
    <mergeCell ref="E5:J5"/>
    <mergeCell ref="B7:J7"/>
    <mergeCell ref="B8:J8"/>
    <mergeCell ref="B9:J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B39:G39"/>
    <mergeCell ref="I39:J39"/>
    <mergeCell ref="D32:I32"/>
    <mergeCell ref="D33:I33"/>
    <mergeCell ref="D34:I34"/>
    <mergeCell ref="D35:I35"/>
    <mergeCell ref="D36:I36"/>
    <mergeCell ref="B37:G37"/>
    <mergeCell ref="I37:J3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4.0"/>
    <col customWidth="1" min="3" max="3" width="63.5"/>
    <col customWidth="1" min="4" max="4" width="10.13"/>
    <col customWidth="1" min="5" max="5" width="8.0"/>
    <col customWidth="1" min="6" max="6" width="10.13"/>
    <col customWidth="1" min="7" max="8" width="8.0"/>
    <col customWidth="1" min="9" max="24" width="7.0"/>
    <col customWidth="1" min="25" max="26" width="11.0"/>
  </cols>
  <sheetData>
    <row r="1" ht="12.75" customHeight="1">
      <c r="A1" s="1"/>
      <c r="B1" s="1"/>
      <c r="C1" s="3" t="s">
        <v>66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3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3" t="s">
        <v>67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3" t="s">
        <v>68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69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9" t="s">
        <v>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0.5" customHeight="1">
      <c r="A10" s="30" t="s">
        <v>7</v>
      </c>
      <c r="B10" s="30" t="s">
        <v>70</v>
      </c>
      <c r="C10" s="30" t="s">
        <v>9</v>
      </c>
      <c r="D10" s="31" t="s">
        <v>71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32" t="s">
        <v>72</v>
      </c>
      <c r="D11" s="3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33"/>
      <c r="B12" s="33"/>
      <c r="C12" s="34" t="s">
        <v>73</v>
      </c>
      <c r="D12" s="3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4" t="s">
        <v>74</v>
      </c>
      <c r="B13" s="33" t="s">
        <v>75</v>
      </c>
      <c r="C13" s="35" t="s">
        <v>76</v>
      </c>
      <c r="D13" s="19">
        <v>360.0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5.5" customHeight="1">
      <c r="A14" s="14" t="s">
        <v>77</v>
      </c>
      <c r="B14" s="33" t="s">
        <v>75</v>
      </c>
      <c r="C14" s="35" t="s">
        <v>78</v>
      </c>
      <c r="D14" s="17">
        <v>200.0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4" t="s">
        <v>79</v>
      </c>
      <c r="B15" s="33" t="s">
        <v>80</v>
      </c>
      <c r="C15" s="35" t="s">
        <v>81</v>
      </c>
      <c r="D15" s="17">
        <v>150.0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4" t="s">
        <v>82</v>
      </c>
      <c r="B16" s="33" t="s">
        <v>83</v>
      </c>
      <c r="C16" s="35" t="s">
        <v>84</v>
      </c>
      <c r="D16" s="17">
        <v>150.0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4" t="s">
        <v>85</v>
      </c>
      <c r="B17" s="33" t="s">
        <v>86</v>
      </c>
      <c r="C17" s="35" t="s">
        <v>87</v>
      </c>
      <c r="D17" s="17">
        <v>200.0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4" t="s">
        <v>88</v>
      </c>
      <c r="B18" s="33" t="s">
        <v>89</v>
      </c>
      <c r="C18" s="35" t="s">
        <v>90</v>
      </c>
      <c r="D18" s="17">
        <v>200.0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4" t="s">
        <v>91</v>
      </c>
      <c r="B19" s="33" t="s">
        <v>92</v>
      </c>
      <c r="C19" s="35" t="s">
        <v>93</v>
      </c>
      <c r="D19" s="17">
        <v>200.0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5.5" customHeight="1">
      <c r="A20" s="14" t="s">
        <v>94</v>
      </c>
      <c r="B20" s="33" t="s">
        <v>95</v>
      </c>
      <c r="C20" s="35" t="s">
        <v>96</v>
      </c>
      <c r="D20" s="17">
        <v>130.0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4" t="s">
        <v>97</v>
      </c>
      <c r="B21" s="33" t="s">
        <v>98</v>
      </c>
      <c r="C21" s="35" t="s">
        <v>99</v>
      </c>
      <c r="D21" s="17">
        <v>130.0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4" t="s">
        <v>100</v>
      </c>
      <c r="B22" s="33" t="s">
        <v>101</v>
      </c>
      <c r="C22" s="35" t="s">
        <v>102</v>
      </c>
      <c r="D22" s="17">
        <v>110.0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4" t="s">
        <v>103</v>
      </c>
      <c r="B23" s="33" t="s">
        <v>104</v>
      </c>
      <c r="C23" s="35" t="s">
        <v>105</v>
      </c>
      <c r="D23" s="17">
        <v>260.0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4" t="s">
        <v>106</v>
      </c>
      <c r="B24" s="33" t="s">
        <v>107</v>
      </c>
      <c r="C24" s="35" t="s">
        <v>108</v>
      </c>
      <c r="D24" s="17">
        <v>260.0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8.5" customHeight="1">
      <c r="A25" s="14" t="s">
        <v>109</v>
      </c>
      <c r="B25" s="33" t="s">
        <v>110</v>
      </c>
      <c r="C25" s="35" t="s">
        <v>111</v>
      </c>
      <c r="D25" s="17">
        <v>700.0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6.25" customHeight="1">
      <c r="A26" s="14" t="s">
        <v>112</v>
      </c>
      <c r="B26" s="33" t="s">
        <v>113</v>
      </c>
      <c r="C26" s="35" t="s">
        <v>114</v>
      </c>
      <c r="D26" s="17">
        <v>300.0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5.5" customHeight="1">
      <c r="A27" s="14" t="s">
        <v>115</v>
      </c>
      <c r="B27" s="33" t="s">
        <v>116</v>
      </c>
      <c r="C27" s="35" t="s">
        <v>117</v>
      </c>
      <c r="D27" s="17">
        <v>200.0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8.25" customHeight="1">
      <c r="A28" s="14" t="s">
        <v>118</v>
      </c>
      <c r="B28" s="33" t="s">
        <v>119</v>
      </c>
      <c r="C28" s="35" t="s">
        <v>120</v>
      </c>
      <c r="D28" s="17">
        <v>200.0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4" t="s">
        <v>121</v>
      </c>
      <c r="B29" s="33" t="s">
        <v>122</v>
      </c>
      <c r="C29" s="35" t="s">
        <v>123</v>
      </c>
      <c r="D29" s="17">
        <v>200.0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5.5" customHeight="1">
      <c r="A30" s="14" t="s">
        <v>124</v>
      </c>
      <c r="B30" s="33" t="s">
        <v>125</v>
      </c>
      <c r="C30" s="35" t="s">
        <v>126</v>
      </c>
      <c r="D30" s="17">
        <v>50.0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14" t="s">
        <v>127</v>
      </c>
      <c r="B31" s="33" t="s">
        <v>128</v>
      </c>
      <c r="C31" s="35" t="s">
        <v>129</v>
      </c>
      <c r="D31" s="17">
        <v>550.0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4"/>
      <c r="B32" s="33"/>
      <c r="C32" s="34" t="s">
        <v>130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4" t="s">
        <v>131</v>
      </c>
      <c r="B33" s="33" t="s">
        <v>132</v>
      </c>
      <c r="C33" s="35" t="s">
        <v>133</v>
      </c>
      <c r="D33" s="19">
        <v>290.0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4" t="s">
        <v>134</v>
      </c>
      <c r="B34" s="33" t="s">
        <v>132</v>
      </c>
      <c r="C34" s="35" t="s">
        <v>135</v>
      </c>
      <c r="D34" s="17">
        <v>180.0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4" t="s">
        <v>136</v>
      </c>
      <c r="B35" s="33" t="s">
        <v>137</v>
      </c>
      <c r="C35" s="35" t="s">
        <v>138</v>
      </c>
      <c r="D35" s="19">
        <v>300.0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4" t="s">
        <v>139</v>
      </c>
      <c r="B36" s="33" t="s">
        <v>140</v>
      </c>
      <c r="C36" s="35" t="s">
        <v>141</v>
      </c>
      <c r="D36" s="17">
        <v>500.0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4" t="s">
        <v>142</v>
      </c>
      <c r="B37" s="33" t="s">
        <v>132</v>
      </c>
      <c r="C37" s="35" t="s">
        <v>143</v>
      </c>
      <c r="D37" s="17">
        <v>600.0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4" t="s">
        <v>144</v>
      </c>
      <c r="B38" s="33" t="s">
        <v>145</v>
      </c>
      <c r="C38" s="35" t="s">
        <v>146</v>
      </c>
      <c r="D38" s="17">
        <v>200.0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4" t="s">
        <v>147</v>
      </c>
      <c r="B39" s="33" t="s">
        <v>148</v>
      </c>
      <c r="C39" s="35" t="s">
        <v>149</v>
      </c>
      <c r="D39" s="17">
        <v>200.0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4" t="s">
        <v>150</v>
      </c>
      <c r="B40" s="33" t="s">
        <v>148</v>
      </c>
      <c r="C40" s="35" t="s">
        <v>151</v>
      </c>
      <c r="D40" s="17">
        <v>200.0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4" t="s">
        <v>152</v>
      </c>
      <c r="B41" s="33" t="s">
        <v>153</v>
      </c>
      <c r="C41" s="35" t="s">
        <v>154</v>
      </c>
      <c r="D41" s="17">
        <v>200.0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4" t="s">
        <v>155</v>
      </c>
      <c r="B42" s="33" t="s">
        <v>156</v>
      </c>
      <c r="C42" s="35" t="s">
        <v>157</v>
      </c>
      <c r="D42" s="17">
        <v>130.0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4" t="s">
        <v>158</v>
      </c>
      <c r="B43" s="33" t="s">
        <v>159</v>
      </c>
      <c r="C43" s="35" t="s">
        <v>160</v>
      </c>
      <c r="D43" s="17">
        <v>130.0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4" t="s">
        <v>161</v>
      </c>
      <c r="B44" s="33" t="s">
        <v>162</v>
      </c>
      <c r="C44" s="36" t="s">
        <v>163</v>
      </c>
      <c r="D44" s="17">
        <v>200.0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4.5" customHeight="1">
      <c r="A45" s="14" t="s">
        <v>164</v>
      </c>
      <c r="B45" s="33" t="s">
        <v>165</v>
      </c>
      <c r="C45" s="35" t="s">
        <v>166</v>
      </c>
      <c r="D45" s="17">
        <v>360.0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4"/>
      <c r="B46" s="33"/>
      <c r="C46" s="34" t="s">
        <v>167</v>
      </c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4" t="s">
        <v>168</v>
      </c>
      <c r="B47" s="33" t="s">
        <v>169</v>
      </c>
      <c r="C47" s="35" t="s">
        <v>170</v>
      </c>
      <c r="D47" s="17">
        <v>320.0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4" t="s">
        <v>171</v>
      </c>
      <c r="B48" s="33" t="s">
        <v>172</v>
      </c>
      <c r="C48" s="35" t="s">
        <v>173</v>
      </c>
      <c r="D48" s="17">
        <v>270.0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5.5" customHeight="1">
      <c r="A49" s="14" t="s">
        <v>174</v>
      </c>
      <c r="B49" s="33" t="s">
        <v>175</v>
      </c>
      <c r="C49" s="35" t="s">
        <v>176</v>
      </c>
      <c r="D49" s="19">
        <v>300.0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7.25" customHeight="1">
      <c r="A50" s="14" t="s">
        <v>177</v>
      </c>
      <c r="B50" s="33" t="s">
        <v>178</v>
      </c>
      <c r="C50" s="35" t="s">
        <v>179</v>
      </c>
      <c r="D50" s="19">
        <v>280.0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5.5" customHeight="1">
      <c r="A51" s="14" t="s">
        <v>180</v>
      </c>
      <c r="B51" s="33" t="s">
        <v>181</v>
      </c>
      <c r="C51" s="35" t="s">
        <v>182</v>
      </c>
      <c r="D51" s="17">
        <v>320.0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4" t="s">
        <v>183</v>
      </c>
      <c r="B52" s="33" t="s">
        <v>184</v>
      </c>
      <c r="C52" s="35" t="s">
        <v>185</v>
      </c>
      <c r="D52" s="17">
        <v>270.0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5.5" customHeight="1">
      <c r="A53" s="14" t="s">
        <v>186</v>
      </c>
      <c r="B53" s="33" t="s">
        <v>184</v>
      </c>
      <c r="C53" s="35" t="s">
        <v>187</v>
      </c>
      <c r="D53" s="17">
        <v>350.0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3.75" customHeight="1">
      <c r="A54" s="14" t="s">
        <v>188</v>
      </c>
      <c r="B54" s="33" t="s">
        <v>189</v>
      </c>
      <c r="C54" s="35" t="s">
        <v>190</v>
      </c>
      <c r="D54" s="17">
        <v>500.0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4"/>
      <c r="B55" s="33"/>
      <c r="C55" s="34" t="s">
        <v>191</v>
      </c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5.5" customHeight="1">
      <c r="A56" s="14" t="s">
        <v>192</v>
      </c>
      <c r="B56" s="33" t="s">
        <v>193</v>
      </c>
      <c r="C56" s="35" t="s">
        <v>194</v>
      </c>
      <c r="D56" s="17">
        <v>200.0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5.5" customHeight="1">
      <c r="A57" s="14" t="s">
        <v>195</v>
      </c>
      <c r="B57" s="33" t="s">
        <v>193</v>
      </c>
      <c r="C57" s="35" t="s">
        <v>196</v>
      </c>
      <c r="D57" s="17">
        <v>600.0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5.5" customHeight="1">
      <c r="A58" s="14" t="s">
        <v>197</v>
      </c>
      <c r="B58" s="33" t="s">
        <v>198</v>
      </c>
      <c r="C58" s="35" t="s">
        <v>199</v>
      </c>
      <c r="D58" s="17">
        <v>200.0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4"/>
      <c r="B59" s="33"/>
      <c r="C59" s="34" t="s">
        <v>200</v>
      </c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5.5" customHeight="1">
      <c r="A60" s="14" t="s">
        <v>201</v>
      </c>
      <c r="B60" s="33" t="s">
        <v>202</v>
      </c>
      <c r="C60" s="35" t="s">
        <v>203</v>
      </c>
      <c r="D60" s="19">
        <v>300.0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8" t="s">
        <v>204</v>
      </c>
      <c r="B61" s="33" t="s">
        <v>205</v>
      </c>
      <c r="C61" s="35" t="s">
        <v>206</v>
      </c>
      <c r="D61" s="17">
        <v>250.0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4" t="s">
        <v>207</v>
      </c>
      <c r="B62" s="33" t="s">
        <v>208</v>
      </c>
      <c r="C62" s="35" t="s">
        <v>209</v>
      </c>
      <c r="D62" s="17">
        <v>1000.0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5.5" customHeight="1">
      <c r="A63" s="14" t="s">
        <v>210</v>
      </c>
      <c r="B63" s="33" t="s">
        <v>211</v>
      </c>
      <c r="C63" s="35" t="s">
        <v>212</v>
      </c>
      <c r="D63" s="19">
        <v>300.0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4" t="s">
        <v>213</v>
      </c>
      <c r="B64" s="33" t="s">
        <v>214</v>
      </c>
      <c r="C64" s="35" t="s">
        <v>215</v>
      </c>
      <c r="D64" s="19">
        <v>380.0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4"/>
      <c r="B65" s="33"/>
      <c r="C65" s="37" t="s">
        <v>216</v>
      </c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9.25" customHeight="1">
      <c r="A66" s="14" t="s">
        <v>217</v>
      </c>
      <c r="B66" s="33" t="s">
        <v>218</v>
      </c>
      <c r="C66" s="35" t="s">
        <v>219</v>
      </c>
      <c r="D66" s="17">
        <v>250.0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75" customHeight="1">
      <c r="A67" s="14" t="s">
        <v>220</v>
      </c>
      <c r="B67" s="33" t="s">
        <v>218</v>
      </c>
      <c r="C67" s="35" t="s">
        <v>221</v>
      </c>
      <c r="D67" s="17">
        <v>250.0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2.25" customHeight="1">
      <c r="A68" s="14" t="s">
        <v>222</v>
      </c>
      <c r="B68" s="33" t="s">
        <v>218</v>
      </c>
      <c r="C68" s="35" t="s">
        <v>223</v>
      </c>
      <c r="D68" s="17">
        <v>250.0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4" t="s">
        <v>224</v>
      </c>
      <c r="B69" s="33" t="s">
        <v>225</v>
      </c>
      <c r="C69" s="35" t="s">
        <v>226</v>
      </c>
      <c r="D69" s="17">
        <v>320.0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2.25" customHeight="1">
      <c r="A70" s="14" t="s">
        <v>227</v>
      </c>
      <c r="B70" s="33" t="s">
        <v>218</v>
      </c>
      <c r="C70" s="35" t="s">
        <v>228</v>
      </c>
      <c r="D70" s="17">
        <v>250.0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8.5" customHeight="1">
      <c r="A71" s="14" t="s">
        <v>229</v>
      </c>
      <c r="B71" s="38" t="s">
        <v>230</v>
      </c>
      <c r="C71" s="39" t="s">
        <v>231</v>
      </c>
      <c r="D71" s="17">
        <v>300.0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4" t="s">
        <v>232</v>
      </c>
      <c r="B72" s="40" t="s">
        <v>233</v>
      </c>
      <c r="C72" s="36" t="s">
        <v>234</v>
      </c>
      <c r="D72" s="17">
        <v>300.0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7.25" customHeight="1">
      <c r="A73" s="14" t="s">
        <v>235</v>
      </c>
      <c r="B73" s="33" t="s">
        <v>236</v>
      </c>
      <c r="C73" s="35" t="s">
        <v>237</v>
      </c>
      <c r="D73" s="17">
        <v>300.0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4" t="s">
        <v>238</v>
      </c>
      <c r="B74" s="33" t="s">
        <v>239</v>
      </c>
      <c r="C74" s="35" t="s">
        <v>240</v>
      </c>
      <c r="D74" s="17">
        <v>600.0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41" t="s">
        <v>241</v>
      </c>
      <c r="B75" s="11"/>
      <c r="C75" s="11"/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0" customHeight="1">
      <c r="A76" s="42"/>
      <c r="B76" s="33"/>
      <c r="C76" s="34" t="s">
        <v>242</v>
      </c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0.25" customHeight="1">
      <c r="A77" s="43" t="s">
        <v>243</v>
      </c>
      <c r="B77" s="33" t="s">
        <v>244</v>
      </c>
      <c r="C77" s="44" t="s">
        <v>245</v>
      </c>
      <c r="D77" s="17">
        <f>D79+D78+D80+D81+D82</f>
        <v>1580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5.5" customHeight="1">
      <c r="A78" s="14" t="s">
        <v>246</v>
      </c>
      <c r="B78" s="33" t="s">
        <v>247</v>
      </c>
      <c r="C78" s="35" t="s">
        <v>248</v>
      </c>
      <c r="D78" s="19">
        <v>350.0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9.0" customHeight="1">
      <c r="A79" s="42" t="s">
        <v>249</v>
      </c>
      <c r="B79" s="33" t="s">
        <v>119</v>
      </c>
      <c r="C79" s="35" t="s">
        <v>250</v>
      </c>
      <c r="D79" s="17">
        <v>180.0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8.25" customHeight="1">
      <c r="A80" s="42" t="s">
        <v>251</v>
      </c>
      <c r="B80" s="33" t="s">
        <v>252</v>
      </c>
      <c r="C80" s="35" t="s">
        <v>253</v>
      </c>
      <c r="D80" s="19">
        <v>350.0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42" t="s">
        <v>254</v>
      </c>
      <c r="B81" s="33" t="s">
        <v>255</v>
      </c>
      <c r="C81" s="35" t="s">
        <v>256</v>
      </c>
      <c r="D81" s="19">
        <v>350.0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42" t="s">
        <v>257</v>
      </c>
      <c r="B82" s="33" t="s">
        <v>258</v>
      </c>
      <c r="C82" s="35" t="s">
        <v>259</v>
      </c>
      <c r="D82" s="19">
        <v>350.0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5.5" customHeight="1">
      <c r="A83" s="14" t="s">
        <v>260</v>
      </c>
      <c r="B83" s="33" t="s">
        <v>261</v>
      </c>
      <c r="C83" s="35" t="s">
        <v>262</v>
      </c>
      <c r="D83" s="17">
        <v>200.0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5.5" customHeight="1">
      <c r="A84" s="14" t="s">
        <v>263</v>
      </c>
      <c r="B84" s="33" t="s">
        <v>264</v>
      </c>
      <c r="C84" s="35" t="s">
        <v>265</v>
      </c>
      <c r="D84" s="17">
        <v>200.0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5.5" customHeight="1">
      <c r="A85" s="14" t="s">
        <v>266</v>
      </c>
      <c r="B85" s="33" t="s">
        <v>267</v>
      </c>
      <c r="C85" s="35" t="s">
        <v>268</v>
      </c>
      <c r="D85" s="17">
        <v>270.0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8.25" customHeight="1">
      <c r="A86" s="14" t="s">
        <v>269</v>
      </c>
      <c r="B86" s="33" t="s">
        <v>270</v>
      </c>
      <c r="C86" s="35" t="s">
        <v>271</v>
      </c>
      <c r="D86" s="17">
        <v>270.0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5.5" customHeight="1">
      <c r="A87" s="14" t="s">
        <v>272</v>
      </c>
      <c r="B87" s="33" t="s">
        <v>273</v>
      </c>
      <c r="C87" s="35" t="s">
        <v>274</v>
      </c>
      <c r="D87" s="17">
        <v>270.0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5.5" customHeight="1">
      <c r="A88" s="14" t="s">
        <v>275</v>
      </c>
      <c r="B88" s="33" t="s">
        <v>276</v>
      </c>
      <c r="C88" s="35" t="s">
        <v>277</v>
      </c>
      <c r="D88" s="17">
        <v>270.0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6.25" customHeight="1">
      <c r="A89" s="14" t="s">
        <v>278</v>
      </c>
      <c r="B89" s="14" t="s">
        <v>279</v>
      </c>
      <c r="C89" s="35" t="s">
        <v>280</v>
      </c>
      <c r="D89" s="17">
        <v>650.0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5.5" customHeight="1">
      <c r="A90" s="14" t="s">
        <v>281</v>
      </c>
      <c r="B90" s="33" t="s">
        <v>282</v>
      </c>
      <c r="C90" s="35" t="s">
        <v>283</v>
      </c>
      <c r="D90" s="17">
        <v>270.0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5.5" customHeight="1">
      <c r="A91" s="14" t="s">
        <v>284</v>
      </c>
      <c r="B91" s="33" t="s">
        <v>285</v>
      </c>
      <c r="C91" s="35" t="s">
        <v>286</v>
      </c>
      <c r="D91" s="17">
        <v>270.0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5.5" customHeight="1">
      <c r="A92" s="14" t="s">
        <v>287</v>
      </c>
      <c r="B92" s="33" t="s">
        <v>288</v>
      </c>
      <c r="C92" s="35" t="s">
        <v>289</v>
      </c>
      <c r="D92" s="17">
        <v>270.0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4" t="s">
        <v>290</v>
      </c>
      <c r="B93" s="33" t="s">
        <v>291</v>
      </c>
      <c r="C93" s="35" t="s">
        <v>292</v>
      </c>
      <c r="D93" s="17">
        <v>270.0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0" customHeight="1">
      <c r="A94" s="14" t="s">
        <v>293</v>
      </c>
      <c r="B94" s="33" t="s">
        <v>294</v>
      </c>
      <c r="C94" s="35" t="s">
        <v>295</v>
      </c>
      <c r="D94" s="17">
        <v>270.0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0" customHeight="1">
      <c r="A95" s="14" t="s">
        <v>296</v>
      </c>
      <c r="B95" s="33" t="s">
        <v>297</v>
      </c>
      <c r="C95" s="45" t="s">
        <v>298</v>
      </c>
      <c r="D95" s="17">
        <v>270.0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0" customHeight="1">
      <c r="A96" s="14" t="s">
        <v>299</v>
      </c>
      <c r="B96" s="33" t="s">
        <v>297</v>
      </c>
      <c r="C96" s="45" t="s">
        <v>300</v>
      </c>
      <c r="D96" s="17">
        <v>270.0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4" t="s">
        <v>301</v>
      </c>
      <c r="B97" s="33" t="s">
        <v>302</v>
      </c>
      <c r="C97" s="45" t="s">
        <v>303</v>
      </c>
      <c r="D97" s="17">
        <v>270.0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4" t="s">
        <v>304</v>
      </c>
      <c r="B98" s="33" t="s">
        <v>305</v>
      </c>
      <c r="C98" s="45" t="s">
        <v>306</v>
      </c>
      <c r="D98" s="17">
        <v>270.0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0" customHeight="1">
      <c r="A99" s="14" t="s">
        <v>307</v>
      </c>
      <c r="B99" s="33" t="s">
        <v>308</v>
      </c>
      <c r="C99" s="35" t="s">
        <v>309</v>
      </c>
      <c r="D99" s="17">
        <v>270.0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4" t="s">
        <v>310</v>
      </c>
      <c r="B100" s="33" t="s">
        <v>311</v>
      </c>
      <c r="C100" s="35" t="s">
        <v>312</v>
      </c>
      <c r="D100" s="17">
        <v>700.0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5.25" customHeight="1">
      <c r="A101" s="14" t="s">
        <v>313</v>
      </c>
      <c r="B101" s="33" t="s">
        <v>314</v>
      </c>
      <c r="C101" s="36" t="s">
        <v>315</v>
      </c>
      <c r="D101" s="17">
        <v>300.0</v>
      </c>
      <c r="E101" s="1"/>
      <c r="F101" s="1"/>
      <c r="G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42"/>
      <c r="B102" s="33"/>
      <c r="C102" s="37" t="s">
        <v>316</v>
      </c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08.75" customHeight="1">
      <c r="A103" s="42" t="s">
        <v>317</v>
      </c>
      <c r="B103" s="33" t="s">
        <v>318</v>
      </c>
      <c r="C103" s="36" t="s">
        <v>319</v>
      </c>
      <c r="D103" s="17">
        <f>D104+D105+D106+D107+D108+D109</f>
        <v>1300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7.25" customHeight="1">
      <c r="A104" s="14" t="s">
        <v>320</v>
      </c>
      <c r="B104" s="33" t="s">
        <v>321</v>
      </c>
      <c r="C104" s="35" t="s">
        <v>322</v>
      </c>
      <c r="D104" s="17">
        <v>200.0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4" t="s">
        <v>323</v>
      </c>
      <c r="B105" s="33" t="s">
        <v>324</v>
      </c>
      <c r="C105" s="35" t="s">
        <v>325</v>
      </c>
      <c r="D105" s="17">
        <v>200.0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4" t="s">
        <v>326</v>
      </c>
      <c r="B106" s="33" t="s">
        <v>327</v>
      </c>
      <c r="C106" s="35" t="s">
        <v>328</v>
      </c>
      <c r="D106" s="17">
        <v>200.0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0" customHeight="1">
      <c r="A107" s="14" t="s">
        <v>329</v>
      </c>
      <c r="B107" s="33" t="s">
        <v>330</v>
      </c>
      <c r="C107" s="35" t="s">
        <v>331</v>
      </c>
      <c r="D107" s="17">
        <v>200.0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4" t="s">
        <v>332</v>
      </c>
      <c r="B108" s="33" t="s">
        <v>333</v>
      </c>
      <c r="C108" s="35" t="s">
        <v>334</v>
      </c>
      <c r="D108" s="17">
        <v>250.0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7.25" customHeight="1">
      <c r="A109" s="14" t="s">
        <v>335</v>
      </c>
      <c r="B109" s="33" t="s">
        <v>336</v>
      </c>
      <c r="C109" s="35" t="s">
        <v>337</v>
      </c>
      <c r="D109" s="17">
        <v>250.0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0" customHeight="1">
      <c r="A110" s="14"/>
      <c r="B110" s="33"/>
      <c r="C110" s="34" t="s">
        <v>338</v>
      </c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81.75" customHeight="1">
      <c r="A111" s="14" t="s">
        <v>339</v>
      </c>
      <c r="B111" s="33" t="s">
        <v>340</v>
      </c>
      <c r="C111" s="34" t="s">
        <v>341</v>
      </c>
      <c r="D111" s="19">
        <v>1190.0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4" t="s">
        <v>342</v>
      </c>
      <c r="B112" s="33" t="s">
        <v>343</v>
      </c>
      <c r="C112" s="35" t="s">
        <v>344</v>
      </c>
      <c r="D112" s="19">
        <v>360.0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4" t="s">
        <v>345</v>
      </c>
      <c r="B113" s="33" t="s">
        <v>346</v>
      </c>
      <c r="C113" s="35" t="s">
        <v>347</v>
      </c>
      <c r="D113" s="19">
        <v>470.0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7.0" customHeight="1">
      <c r="A114" s="14" t="s">
        <v>348</v>
      </c>
      <c r="B114" s="33" t="s">
        <v>349</v>
      </c>
      <c r="C114" s="35" t="s">
        <v>350</v>
      </c>
      <c r="D114" s="17">
        <v>380.0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5.5" customHeight="1">
      <c r="A115" s="14" t="s">
        <v>351</v>
      </c>
      <c r="B115" s="33" t="s">
        <v>352</v>
      </c>
      <c r="C115" s="35" t="s">
        <v>353</v>
      </c>
      <c r="D115" s="19">
        <v>360.0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5.5" customHeight="1">
      <c r="A116" s="14" t="s">
        <v>354</v>
      </c>
      <c r="B116" s="33" t="s">
        <v>355</v>
      </c>
      <c r="C116" s="35" t="s">
        <v>356</v>
      </c>
      <c r="D116" s="19">
        <v>360.0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4" t="s">
        <v>357</v>
      </c>
      <c r="B117" s="33" t="s">
        <v>358</v>
      </c>
      <c r="C117" s="35" t="s">
        <v>359</v>
      </c>
      <c r="D117" s="19">
        <v>360.0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5.5" customHeight="1">
      <c r="A118" s="14" t="s">
        <v>360</v>
      </c>
      <c r="B118" s="33" t="s">
        <v>361</v>
      </c>
      <c r="C118" s="35" t="s">
        <v>362</v>
      </c>
      <c r="D118" s="19">
        <v>370.0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5.5" customHeight="1">
      <c r="A119" s="14" t="s">
        <v>363</v>
      </c>
      <c r="B119" s="33" t="s">
        <v>364</v>
      </c>
      <c r="C119" s="35" t="s">
        <v>365</v>
      </c>
      <c r="D119" s="19">
        <v>370.0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8.5" customHeight="1">
      <c r="A120" s="14" t="s">
        <v>366</v>
      </c>
      <c r="B120" s="33" t="s">
        <v>367</v>
      </c>
      <c r="C120" s="35" t="s">
        <v>368</v>
      </c>
      <c r="D120" s="17">
        <v>420.0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4" t="s">
        <v>369</v>
      </c>
      <c r="B121" s="33" t="s">
        <v>367</v>
      </c>
      <c r="C121" s="35" t="s">
        <v>370</v>
      </c>
      <c r="D121" s="17">
        <v>300.0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4" t="s">
        <v>371</v>
      </c>
      <c r="B122" s="33" t="s">
        <v>372</v>
      </c>
      <c r="C122" s="35" t="s">
        <v>373</v>
      </c>
      <c r="D122" s="17">
        <v>300.0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4" t="s">
        <v>374</v>
      </c>
      <c r="B123" s="33" t="s">
        <v>375</v>
      </c>
      <c r="C123" s="35" t="s">
        <v>376</v>
      </c>
      <c r="D123" s="17">
        <v>400.0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4" t="s">
        <v>377</v>
      </c>
      <c r="B124" s="33" t="s">
        <v>378</v>
      </c>
      <c r="C124" s="35" t="s">
        <v>379</v>
      </c>
      <c r="D124" s="17">
        <v>400.0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3.0" customHeight="1">
      <c r="A125" s="14" t="s">
        <v>380</v>
      </c>
      <c r="B125" s="33" t="s">
        <v>381</v>
      </c>
      <c r="C125" s="35" t="s">
        <v>382</v>
      </c>
      <c r="D125" s="19">
        <v>1820.0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5.5" customHeight="1">
      <c r="A126" s="14" t="s">
        <v>383</v>
      </c>
      <c r="B126" s="33" t="s">
        <v>384</v>
      </c>
      <c r="C126" s="35" t="s">
        <v>385</v>
      </c>
      <c r="D126" s="19">
        <v>360.0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4" t="s">
        <v>386</v>
      </c>
      <c r="B127" s="33" t="s">
        <v>387</v>
      </c>
      <c r="C127" s="35" t="s">
        <v>388</v>
      </c>
      <c r="D127" s="19">
        <v>360.0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4" t="s">
        <v>389</v>
      </c>
      <c r="B128" s="33" t="s">
        <v>390</v>
      </c>
      <c r="C128" s="35" t="s">
        <v>391</v>
      </c>
      <c r="D128" s="19">
        <v>360.0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4" t="s">
        <v>392</v>
      </c>
      <c r="B129" s="33" t="s">
        <v>393</v>
      </c>
      <c r="C129" s="35" t="s">
        <v>394</v>
      </c>
      <c r="D129" s="17">
        <v>380.0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4" t="s">
        <v>395</v>
      </c>
      <c r="B130" s="33" t="s">
        <v>396</v>
      </c>
      <c r="C130" s="35" t="s">
        <v>397</v>
      </c>
      <c r="D130" s="17">
        <v>350.0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5.5" customHeight="1">
      <c r="A131" s="14" t="s">
        <v>398</v>
      </c>
      <c r="B131" s="33" t="s">
        <v>399</v>
      </c>
      <c r="C131" s="35" t="s">
        <v>400</v>
      </c>
      <c r="D131" s="17">
        <v>1000.0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0" customHeight="1">
      <c r="A132" s="14" t="s">
        <v>401</v>
      </c>
      <c r="B132" s="15" t="s">
        <v>402</v>
      </c>
      <c r="C132" s="46" t="s">
        <v>403</v>
      </c>
      <c r="D132" s="47">
        <v>700.0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4.5" customHeight="1">
      <c r="A133" s="14" t="s">
        <v>404</v>
      </c>
      <c r="B133" s="14" t="s">
        <v>405</v>
      </c>
      <c r="C133" s="48" t="s">
        <v>406</v>
      </c>
      <c r="D133" s="49">
        <v>1500.0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8.75" customHeight="1">
      <c r="A134" s="14"/>
      <c r="B134" s="40"/>
      <c r="C134" s="50" t="s">
        <v>407</v>
      </c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0" customHeight="1">
      <c r="A135" s="42" t="s">
        <v>408</v>
      </c>
      <c r="B135" s="40" t="s">
        <v>409</v>
      </c>
      <c r="C135" s="35" t="s">
        <v>410</v>
      </c>
      <c r="D135" s="49">
        <v>1700.0</v>
      </c>
      <c r="E135" s="51"/>
      <c r="F135" s="25"/>
      <c r="G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4" t="s">
        <v>411</v>
      </c>
      <c r="B136" s="33" t="s">
        <v>412</v>
      </c>
      <c r="C136" s="35" t="s">
        <v>413</v>
      </c>
      <c r="D136" s="17">
        <v>400.0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42" t="s">
        <v>414</v>
      </c>
      <c r="B137" s="33" t="s">
        <v>415</v>
      </c>
      <c r="C137" s="35" t="s">
        <v>416</v>
      </c>
      <c r="D137" s="17">
        <v>600.0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4" t="s">
        <v>417</v>
      </c>
      <c r="B138" s="33" t="s">
        <v>415</v>
      </c>
      <c r="C138" s="35" t="s">
        <v>418</v>
      </c>
      <c r="D138" s="17">
        <v>600.0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42" t="s">
        <v>419</v>
      </c>
      <c r="B139" s="33" t="s">
        <v>415</v>
      </c>
      <c r="C139" s="35" t="s">
        <v>420</v>
      </c>
      <c r="D139" s="17">
        <v>50.0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4" t="s">
        <v>421</v>
      </c>
      <c r="B140" s="33" t="s">
        <v>422</v>
      </c>
      <c r="C140" s="35" t="s">
        <v>423</v>
      </c>
      <c r="D140" s="17">
        <v>400.0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4"/>
      <c r="B141" s="33"/>
      <c r="C141" s="50" t="s">
        <v>424</v>
      </c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4" t="s">
        <v>425</v>
      </c>
      <c r="B142" s="33" t="s">
        <v>426</v>
      </c>
      <c r="C142" s="36" t="s">
        <v>427</v>
      </c>
      <c r="D142" s="17">
        <v>550.0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4" t="s">
        <v>428</v>
      </c>
      <c r="B143" s="33" t="s">
        <v>429</v>
      </c>
      <c r="C143" s="35" t="s">
        <v>430</v>
      </c>
      <c r="D143" s="17">
        <v>650.0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4" t="s">
        <v>431</v>
      </c>
      <c r="B144" s="33" t="s">
        <v>429</v>
      </c>
      <c r="C144" s="35" t="s">
        <v>432</v>
      </c>
      <c r="D144" s="19">
        <v>1700.0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4" t="s">
        <v>433</v>
      </c>
      <c r="B145" s="33" t="s">
        <v>429</v>
      </c>
      <c r="C145" s="35" t="s">
        <v>434</v>
      </c>
      <c r="D145" s="19">
        <v>1000.0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9.0" customHeight="1">
      <c r="A146" s="14" t="s">
        <v>435</v>
      </c>
      <c r="B146" s="40" t="s">
        <v>436</v>
      </c>
      <c r="C146" s="35" t="s">
        <v>437</v>
      </c>
      <c r="D146" s="17">
        <v>750.0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4" t="s">
        <v>438</v>
      </c>
      <c r="B147" s="40" t="s">
        <v>439</v>
      </c>
      <c r="C147" s="36" t="s">
        <v>440</v>
      </c>
      <c r="D147" s="17">
        <v>450.0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1.5" customHeight="1">
      <c r="A148" s="14" t="s">
        <v>441</v>
      </c>
      <c r="B148" s="15" t="s">
        <v>442</v>
      </c>
      <c r="C148" s="52" t="s">
        <v>443</v>
      </c>
      <c r="D148" s="17">
        <v>950.0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0.75" customHeight="1">
      <c r="A149" s="14" t="s">
        <v>444</v>
      </c>
      <c r="B149" s="15" t="s">
        <v>442</v>
      </c>
      <c r="C149" s="52" t="s">
        <v>445</v>
      </c>
      <c r="D149" s="17">
        <v>950.0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75" customHeight="1">
      <c r="A150" s="14" t="s">
        <v>446</v>
      </c>
      <c r="B150" s="15" t="s">
        <v>442</v>
      </c>
      <c r="C150" s="52" t="s">
        <v>447</v>
      </c>
      <c r="D150" s="17">
        <v>950.0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58.5" customHeight="1">
      <c r="A151" s="14" t="s">
        <v>448</v>
      </c>
      <c r="B151" s="53" t="s">
        <v>449</v>
      </c>
      <c r="C151" s="52" t="s">
        <v>450</v>
      </c>
      <c r="D151" s="49">
        <v>1400.0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0" customHeight="1">
      <c r="A152" s="14"/>
      <c r="B152" s="33"/>
      <c r="C152" s="34" t="s">
        <v>451</v>
      </c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80.25" customHeight="1">
      <c r="A153" s="54" t="s">
        <v>452</v>
      </c>
      <c r="B153" s="55" t="s">
        <v>453</v>
      </c>
      <c r="C153" s="56" t="s">
        <v>454</v>
      </c>
      <c r="D153" s="57">
        <v>1190.0</v>
      </c>
      <c r="E153" s="58"/>
      <c r="F153" s="5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8.5" customHeight="1">
      <c r="A154" s="59" t="s">
        <v>455</v>
      </c>
      <c r="B154" s="60" t="s">
        <v>367</v>
      </c>
      <c r="C154" s="61" t="s">
        <v>456</v>
      </c>
      <c r="D154" s="62">
        <v>420.0</v>
      </c>
      <c r="E154" s="58"/>
      <c r="F154" s="5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59" t="s">
        <v>457</v>
      </c>
      <c r="B155" s="60" t="s">
        <v>343</v>
      </c>
      <c r="C155" s="61" t="s">
        <v>458</v>
      </c>
      <c r="D155" s="62">
        <v>360.0</v>
      </c>
      <c r="E155" s="58"/>
      <c r="F155" s="5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5.5" customHeight="1">
      <c r="A156" s="59" t="s">
        <v>459</v>
      </c>
      <c r="B156" s="60" t="s">
        <v>355</v>
      </c>
      <c r="C156" s="61" t="s">
        <v>460</v>
      </c>
      <c r="D156" s="62">
        <v>360.0</v>
      </c>
      <c r="E156" s="58"/>
      <c r="F156" s="5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5.5" customHeight="1">
      <c r="A157" s="59" t="s">
        <v>461</v>
      </c>
      <c r="B157" s="63" t="s">
        <v>352</v>
      </c>
      <c r="C157" s="61" t="s">
        <v>462</v>
      </c>
      <c r="D157" s="62">
        <v>360.0</v>
      </c>
      <c r="E157" s="58"/>
      <c r="F157" s="5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5.5" customHeight="1">
      <c r="A158" s="59" t="s">
        <v>463</v>
      </c>
      <c r="B158" s="60" t="s">
        <v>364</v>
      </c>
      <c r="C158" s="61" t="s">
        <v>464</v>
      </c>
      <c r="D158" s="62">
        <v>370.0</v>
      </c>
      <c r="E158" s="58"/>
      <c r="F158" s="5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5.5" customHeight="1">
      <c r="A159" s="59" t="s">
        <v>465</v>
      </c>
      <c r="B159" s="60" t="s">
        <v>361</v>
      </c>
      <c r="C159" s="61" t="s">
        <v>466</v>
      </c>
      <c r="D159" s="62">
        <v>370.0</v>
      </c>
      <c r="E159" s="58"/>
      <c r="F159" s="5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59" t="s">
        <v>467</v>
      </c>
      <c r="B160" s="63" t="s">
        <v>349</v>
      </c>
      <c r="C160" s="61" t="s">
        <v>468</v>
      </c>
      <c r="D160" s="62">
        <v>470.0</v>
      </c>
      <c r="E160" s="58"/>
      <c r="F160" s="5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59" t="s">
        <v>469</v>
      </c>
      <c r="B161" s="60" t="s">
        <v>358</v>
      </c>
      <c r="C161" s="61" t="s">
        <v>470</v>
      </c>
      <c r="D161" s="62">
        <v>360.0</v>
      </c>
      <c r="E161" s="58"/>
      <c r="F161" s="5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4" t="s">
        <v>471</v>
      </c>
      <c r="B162" s="33" t="s">
        <v>396</v>
      </c>
      <c r="C162" s="35" t="s">
        <v>472</v>
      </c>
      <c r="D162" s="17">
        <v>350.0</v>
      </c>
      <c r="E162" s="64"/>
      <c r="F162" s="6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4" t="s">
        <v>473</v>
      </c>
      <c r="B163" s="15" t="s">
        <v>474</v>
      </c>
      <c r="C163" s="46" t="s">
        <v>475</v>
      </c>
      <c r="D163" s="17">
        <v>520.0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4" t="s">
        <v>476</v>
      </c>
      <c r="B164" s="14" t="s">
        <v>477</v>
      </c>
      <c r="C164" s="46" t="s">
        <v>478</v>
      </c>
      <c r="D164" s="17">
        <v>640.0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9.0" customHeight="1">
      <c r="A165" s="14" t="s">
        <v>479</v>
      </c>
      <c r="B165" s="33" t="s">
        <v>480</v>
      </c>
      <c r="C165" s="48" t="s">
        <v>481</v>
      </c>
      <c r="D165" s="19">
        <v>2100.0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1.5" customHeight="1">
      <c r="A166" s="14" t="s">
        <v>482</v>
      </c>
      <c r="B166" s="15" t="s">
        <v>442</v>
      </c>
      <c r="C166" s="46" t="s">
        <v>483</v>
      </c>
      <c r="D166" s="17">
        <v>1900.0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2.25" customHeight="1">
      <c r="A167" s="14" t="s">
        <v>484</v>
      </c>
      <c r="B167" s="15" t="s">
        <v>442</v>
      </c>
      <c r="C167" s="46" t="s">
        <v>485</v>
      </c>
      <c r="D167" s="17">
        <v>1500.0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33"/>
      <c r="B168" s="33"/>
      <c r="C168" s="30" t="s">
        <v>486</v>
      </c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9.75" customHeight="1">
      <c r="A169" s="54" t="s">
        <v>487</v>
      </c>
      <c r="B169" s="55" t="s">
        <v>488</v>
      </c>
      <c r="C169" s="56" t="s">
        <v>489</v>
      </c>
      <c r="D169" s="57">
        <v>1980.0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0" customHeight="1">
      <c r="A170" s="65"/>
      <c r="B170" s="66"/>
      <c r="C170" s="67" t="s">
        <v>490</v>
      </c>
      <c r="D170" s="6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69" t="s">
        <v>491</v>
      </c>
      <c r="B171" s="60" t="s">
        <v>492</v>
      </c>
      <c r="C171" s="61" t="s">
        <v>493</v>
      </c>
      <c r="D171" s="62">
        <v>200.0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69" t="s">
        <v>494</v>
      </c>
      <c r="B172" s="60" t="s">
        <v>492</v>
      </c>
      <c r="C172" s="61" t="s">
        <v>495</v>
      </c>
      <c r="D172" s="62">
        <v>200.0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8.5" customHeight="1">
      <c r="A173" s="69" t="s">
        <v>496</v>
      </c>
      <c r="B173" s="60" t="s">
        <v>497</v>
      </c>
      <c r="C173" s="70" t="s">
        <v>498</v>
      </c>
      <c r="D173" s="62">
        <v>700.0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71"/>
      <c r="B174" s="66"/>
      <c r="C174" s="72" t="s">
        <v>499</v>
      </c>
      <c r="D174" s="6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0" customHeight="1">
      <c r="A175" s="69" t="s">
        <v>500</v>
      </c>
      <c r="B175" s="60" t="s">
        <v>501</v>
      </c>
      <c r="C175" s="61" t="s">
        <v>502</v>
      </c>
      <c r="D175" s="62">
        <v>750.0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5.5" customHeight="1">
      <c r="A176" s="69" t="s">
        <v>503</v>
      </c>
      <c r="B176" s="60" t="s">
        <v>504</v>
      </c>
      <c r="C176" s="61" t="s">
        <v>505</v>
      </c>
      <c r="D176" s="62">
        <v>250.0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69" t="s">
        <v>506</v>
      </c>
      <c r="B177" s="73" t="s">
        <v>507</v>
      </c>
      <c r="C177" s="74" t="s">
        <v>508</v>
      </c>
      <c r="D177" s="62">
        <v>300.0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69" t="s">
        <v>509</v>
      </c>
      <c r="B178" s="60" t="s">
        <v>510</v>
      </c>
      <c r="C178" s="61" t="s">
        <v>511</v>
      </c>
      <c r="D178" s="62">
        <v>250.0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69" t="s">
        <v>512</v>
      </c>
      <c r="B179" s="60" t="s">
        <v>513</v>
      </c>
      <c r="C179" s="61" t="s">
        <v>514</v>
      </c>
      <c r="D179" s="62">
        <v>250.0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69" t="s">
        <v>515</v>
      </c>
      <c r="B180" s="75" t="s">
        <v>516</v>
      </c>
      <c r="C180" s="61" t="s">
        <v>517</v>
      </c>
      <c r="D180" s="62">
        <v>800.0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0" customHeight="1">
      <c r="A181" s="65"/>
      <c r="B181" s="66"/>
      <c r="C181" s="67" t="s">
        <v>518</v>
      </c>
      <c r="D181" s="6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80.25" customHeight="1">
      <c r="A182" s="59" t="s">
        <v>519</v>
      </c>
      <c r="B182" s="63" t="s">
        <v>520</v>
      </c>
      <c r="C182" s="70" t="s">
        <v>521</v>
      </c>
      <c r="D182" s="62">
        <v>1140.0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59" t="s">
        <v>522</v>
      </c>
      <c r="B183" s="63" t="s">
        <v>523</v>
      </c>
      <c r="C183" s="61" t="s">
        <v>524</v>
      </c>
      <c r="D183" s="62">
        <v>250.0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59" t="s">
        <v>525</v>
      </c>
      <c r="B184" s="60" t="s">
        <v>526</v>
      </c>
      <c r="C184" s="70" t="s">
        <v>527</v>
      </c>
      <c r="D184" s="62">
        <v>250.0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59" t="s">
        <v>528</v>
      </c>
      <c r="B185" s="63" t="s">
        <v>529</v>
      </c>
      <c r="C185" s="61" t="s">
        <v>530</v>
      </c>
      <c r="D185" s="62">
        <v>190.0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59" t="s">
        <v>531</v>
      </c>
      <c r="B186" s="63" t="s">
        <v>532</v>
      </c>
      <c r="C186" s="61" t="s">
        <v>533</v>
      </c>
      <c r="D186" s="62">
        <v>190.0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59" t="s">
        <v>534</v>
      </c>
      <c r="B187" s="63" t="s">
        <v>535</v>
      </c>
      <c r="C187" s="61" t="s">
        <v>536</v>
      </c>
      <c r="D187" s="62">
        <v>190.0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59" t="s">
        <v>537</v>
      </c>
      <c r="B188" s="63" t="s">
        <v>538</v>
      </c>
      <c r="C188" s="61" t="s">
        <v>539</v>
      </c>
      <c r="D188" s="62">
        <v>190.0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59" t="s">
        <v>540</v>
      </c>
      <c r="B189" s="60" t="s">
        <v>541</v>
      </c>
      <c r="C189" s="61" t="s">
        <v>542</v>
      </c>
      <c r="D189" s="62">
        <v>190.0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59" t="s">
        <v>543</v>
      </c>
      <c r="B190" s="60" t="s">
        <v>544</v>
      </c>
      <c r="C190" s="61" t="s">
        <v>545</v>
      </c>
      <c r="D190" s="62">
        <v>190.0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8.5" customHeight="1">
      <c r="A191" s="59" t="s">
        <v>546</v>
      </c>
      <c r="B191" s="63" t="s">
        <v>547</v>
      </c>
      <c r="C191" s="70" t="s">
        <v>548</v>
      </c>
      <c r="D191" s="62">
        <v>380.0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59" t="s">
        <v>549</v>
      </c>
      <c r="B192" s="76" t="s">
        <v>550</v>
      </c>
      <c r="C192" s="77" t="s">
        <v>551</v>
      </c>
      <c r="D192" s="78">
        <v>230.0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0" customHeight="1">
      <c r="A193" s="65"/>
      <c r="B193" s="66"/>
      <c r="C193" s="67" t="s">
        <v>552</v>
      </c>
      <c r="D193" s="6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63.75" customHeight="1">
      <c r="A194" s="59" t="s">
        <v>553</v>
      </c>
      <c r="B194" s="79" t="s">
        <v>554</v>
      </c>
      <c r="C194" s="80" t="s">
        <v>555</v>
      </c>
      <c r="D194" s="62">
        <v>980.0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59" t="s">
        <v>556</v>
      </c>
      <c r="B195" s="63" t="s">
        <v>557</v>
      </c>
      <c r="C195" s="61" t="s">
        <v>558</v>
      </c>
      <c r="D195" s="62">
        <v>200.0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59" t="s">
        <v>559</v>
      </c>
      <c r="B196" s="60" t="s">
        <v>560</v>
      </c>
      <c r="C196" s="70" t="s">
        <v>561</v>
      </c>
      <c r="D196" s="62">
        <v>270.0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59" t="s">
        <v>562</v>
      </c>
      <c r="B197" s="60" t="s">
        <v>563</v>
      </c>
      <c r="C197" s="70" t="s">
        <v>564</v>
      </c>
      <c r="D197" s="62">
        <v>270.0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59" t="s">
        <v>565</v>
      </c>
      <c r="B198" s="60" t="s">
        <v>566</v>
      </c>
      <c r="C198" s="70" t="s">
        <v>567</v>
      </c>
      <c r="D198" s="62">
        <v>180.0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5.5" customHeight="1">
      <c r="A199" s="59" t="s">
        <v>568</v>
      </c>
      <c r="B199" s="73" t="s">
        <v>569</v>
      </c>
      <c r="C199" s="74" t="s">
        <v>570</v>
      </c>
      <c r="D199" s="62">
        <v>60.0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7.25" customHeight="1">
      <c r="A200" s="65"/>
      <c r="B200" s="66"/>
      <c r="C200" s="67" t="s">
        <v>571</v>
      </c>
      <c r="D200" s="6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59" t="s">
        <v>572</v>
      </c>
      <c r="B201" s="73" t="s">
        <v>573</v>
      </c>
      <c r="C201" s="74" t="s">
        <v>574</v>
      </c>
      <c r="D201" s="62">
        <v>380.0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59" t="s">
        <v>575</v>
      </c>
      <c r="B202" s="63" t="s">
        <v>576</v>
      </c>
      <c r="C202" s="81" t="s">
        <v>577</v>
      </c>
      <c r="D202" s="62">
        <v>190.0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59" t="s">
        <v>578</v>
      </c>
      <c r="B203" s="60" t="s">
        <v>579</v>
      </c>
      <c r="C203" s="74" t="s">
        <v>580</v>
      </c>
      <c r="D203" s="62">
        <v>190.0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59" t="s">
        <v>581</v>
      </c>
      <c r="B204" s="63" t="s">
        <v>582</v>
      </c>
      <c r="C204" s="81" t="s">
        <v>583</v>
      </c>
      <c r="D204" s="62">
        <v>190.0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69" t="s">
        <v>584</v>
      </c>
      <c r="B205" s="60" t="s">
        <v>582</v>
      </c>
      <c r="C205" s="81" t="s">
        <v>585</v>
      </c>
      <c r="D205" s="62">
        <v>190.0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69" t="s">
        <v>586</v>
      </c>
      <c r="B206" s="79" t="s">
        <v>587</v>
      </c>
      <c r="C206" s="81" t="s">
        <v>588</v>
      </c>
      <c r="D206" s="62">
        <v>50.0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51.75" customHeight="1">
      <c r="A207" s="59" t="s">
        <v>589</v>
      </c>
      <c r="B207" s="63" t="s">
        <v>590</v>
      </c>
      <c r="C207" s="81" t="s">
        <v>591</v>
      </c>
      <c r="D207" s="62">
        <v>620.0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59" t="s">
        <v>592</v>
      </c>
      <c r="B208" s="63" t="s">
        <v>593</v>
      </c>
      <c r="C208" s="61" t="s">
        <v>594</v>
      </c>
      <c r="D208" s="62">
        <v>190.0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59" t="s">
        <v>595</v>
      </c>
      <c r="B209" s="63" t="s">
        <v>596</v>
      </c>
      <c r="C209" s="61" t="s">
        <v>597</v>
      </c>
      <c r="D209" s="62">
        <v>400.0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59" t="s">
        <v>598</v>
      </c>
      <c r="B210" s="60" t="s">
        <v>599</v>
      </c>
      <c r="C210" s="61" t="s">
        <v>600</v>
      </c>
      <c r="D210" s="62">
        <v>370.0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52.5" customHeight="1">
      <c r="A211" s="59" t="s">
        <v>601</v>
      </c>
      <c r="B211" s="63" t="s">
        <v>602</v>
      </c>
      <c r="C211" s="61" t="s">
        <v>603</v>
      </c>
      <c r="D211" s="62">
        <v>1260.0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59" t="s">
        <v>604</v>
      </c>
      <c r="B212" s="60" t="s">
        <v>605</v>
      </c>
      <c r="C212" s="74" t="s">
        <v>606</v>
      </c>
      <c r="D212" s="62">
        <v>190.0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59" t="s">
        <v>607</v>
      </c>
      <c r="B213" s="60" t="s">
        <v>608</v>
      </c>
      <c r="C213" s="81" t="s">
        <v>609</v>
      </c>
      <c r="D213" s="62">
        <v>190.0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65"/>
      <c r="B214" s="66"/>
      <c r="C214" s="67" t="s">
        <v>610</v>
      </c>
      <c r="D214" s="6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7.25" customHeight="1">
      <c r="A215" s="59" t="s">
        <v>611</v>
      </c>
      <c r="B215" s="60" t="s">
        <v>612</v>
      </c>
      <c r="C215" s="70" t="s">
        <v>613</v>
      </c>
      <c r="D215" s="62">
        <v>200.0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7.25" customHeight="1">
      <c r="A216" s="59" t="s">
        <v>614</v>
      </c>
      <c r="B216" s="60" t="s">
        <v>615</v>
      </c>
      <c r="C216" s="70" t="s">
        <v>616</v>
      </c>
      <c r="D216" s="62">
        <v>170.0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7.25" customHeight="1">
      <c r="A217" s="59" t="s">
        <v>617</v>
      </c>
      <c r="B217" s="60" t="s">
        <v>618</v>
      </c>
      <c r="C217" s="70" t="s">
        <v>619</v>
      </c>
      <c r="D217" s="62">
        <v>170.0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7.25" customHeight="1">
      <c r="A218" s="59" t="s">
        <v>620</v>
      </c>
      <c r="B218" s="60" t="s">
        <v>621</v>
      </c>
      <c r="C218" s="70" t="s">
        <v>622</v>
      </c>
      <c r="D218" s="62">
        <v>170.0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59" t="s">
        <v>623</v>
      </c>
      <c r="B219" s="60" t="s">
        <v>624</v>
      </c>
      <c r="C219" s="70" t="s">
        <v>625</v>
      </c>
      <c r="D219" s="62">
        <v>190.0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59" t="s">
        <v>626</v>
      </c>
      <c r="B220" s="60" t="s">
        <v>627</v>
      </c>
      <c r="C220" s="70" t="s">
        <v>628</v>
      </c>
      <c r="D220" s="62">
        <v>190.0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0" customHeight="1">
      <c r="A221" s="65"/>
      <c r="B221" s="82"/>
      <c r="C221" s="67" t="s">
        <v>629</v>
      </c>
      <c r="D221" s="6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83" t="s">
        <v>630</v>
      </c>
      <c r="B222" s="63" t="s">
        <v>631</v>
      </c>
      <c r="C222" s="61" t="s">
        <v>632</v>
      </c>
      <c r="D222" s="62">
        <v>190.0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83" t="s">
        <v>633</v>
      </c>
      <c r="B223" s="63" t="s">
        <v>634</v>
      </c>
      <c r="C223" s="61" t="s">
        <v>635</v>
      </c>
      <c r="D223" s="62">
        <v>300.0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33" t="s">
        <v>636</v>
      </c>
      <c r="B224" s="33" t="s">
        <v>637</v>
      </c>
      <c r="C224" s="35" t="s">
        <v>638</v>
      </c>
      <c r="D224" s="17">
        <v>190.0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33" t="s">
        <v>639</v>
      </c>
      <c r="B225" s="33" t="s">
        <v>640</v>
      </c>
      <c r="C225" s="35" t="s">
        <v>641</v>
      </c>
      <c r="D225" s="17">
        <v>550.0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0" customHeight="1">
      <c r="A226" s="14"/>
      <c r="B226" s="33"/>
      <c r="C226" s="34" t="s">
        <v>642</v>
      </c>
      <c r="D226" s="1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7.25" customHeight="1">
      <c r="A227" s="41" t="s">
        <v>643</v>
      </c>
      <c r="B227" s="11"/>
      <c r="C227" s="11"/>
      <c r="D227" s="1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48.0" customHeight="1">
      <c r="A228" s="33" t="s">
        <v>644</v>
      </c>
      <c r="B228" s="33" t="s">
        <v>645</v>
      </c>
      <c r="C228" s="48" t="s">
        <v>646</v>
      </c>
      <c r="D228" s="17">
        <v>1100.0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66.75" customHeight="1">
      <c r="A229" s="33" t="s">
        <v>647</v>
      </c>
      <c r="B229" s="33" t="s">
        <v>648</v>
      </c>
      <c r="C229" s="35" t="s">
        <v>649</v>
      </c>
      <c r="D229" s="17">
        <f>320*5</f>
        <v>1600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7.0" customHeight="1">
      <c r="A230" s="33" t="s">
        <v>650</v>
      </c>
      <c r="B230" s="33" t="s">
        <v>651</v>
      </c>
      <c r="C230" s="35" t="s">
        <v>652</v>
      </c>
      <c r="D230" s="17">
        <f>320*10</f>
        <v>3200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57.0" customHeight="1">
      <c r="A231" s="33" t="s">
        <v>653</v>
      </c>
      <c r="B231" s="33" t="s">
        <v>654</v>
      </c>
      <c r="C231" s="35" t="s">
        <v>655</v>
      </c>
      <c r="D231" s="17">
        <f>320*4</f>
        <v>1280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30.75" customHeight="1">
      <c r="A232" s="33" t="s">
        <v>656</v>
      </c>
      <c r="B232" s="33" t="s">
        <v>657</v>
      </c>
      <c r="C232" s="35" t="s">
        <v>658</v>
      </c>
      <c r="D232" s="17">
        <v>320.0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9.25" customHeight="1">
      <c r="A233" s="33" t="s">
        <v>659</v>
      </c>
      <c r="B233" s="33" t="s">
        <v>660</v>
      </c>
      <c r="C233" s="35" t="s">
        <v>661</v>
      </c>
      <c r="D233" s="17">
        <v>320.0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33.75" customHeight="1">
      <c r="A234" s="33" t="s">
        <v>662</v>
      </c>
      <c r="B234" s="33" t="s">
        <v>663</v>
      </c>
      <c r="C234" s="35" t="s">
        <v>664</v>
      </c>
      <c r="D234" s="17">
        <v>320.0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40.5" customHeight="1">
      <c r="A235" s="33" t="s">
        <v>665</v>
      </c>
      <c r="B235" s="33" t="s">
        <v>666</v>
      </c>
      <c r="C235" s="35" t="s">
        <v>667</v>
      </c>
      <c r="D235" s="17">
        <v>320.0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7.75" customHeight="1">
      <c r="A236" s="33" t="s">
        <v>668</v>
      </c>
      <c r="B236" s="33" t="s">
        <v>669</v>
      </c>
      <c r="C236" s="35" t="s">
        <v>670</v>
      </c>
      <c r="D236" s="17">
        <v>320.0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7.0" customHeight="1">
      <c r="A237" s="33" t="s">
        <v>671</v>
      </c>
      <c r="B237" s="33" t="s">
        <v>672</v>
      </c>
      <c r="C237" s="35" t="s">
        <v>673</v>
      </c>
      <c r="D237" s="17">
        <v>320.0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37.5" customHeight="1">
      <c r="A238" s="33" t="s">
        <v>674</v>
      </c>
      <c r="B238" s="33" t="s">
        <v>675</v>
      </c>
      <c r="C238" s="35" t="s">
        <v>676</v>
      </c>
      <c r="D238" s="17">
        <v>320.0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44.25" customHeight="1">
      <c r="A239" s="33" t="s">
        <v>677</v>
      </c>
      <c r="B239" s="33" t="s">
        <v>678</v>
      </c>
      <c r="C239" s="35" t="s">
        <v>679</v>
      </c>
      <c r="D239" s="17">
        <v>320.0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40.5" customHeight="1">
      <c r="A240" s="33" t="s">
        <v>680</v>
      </c>
      <c r="B240" s="33" t="s">
        <v>678</v>
      </c>
      <c r="C240" s="35" t="s">
        <v>681</v>
      </c>
      <c r="D240" s="17">
        <v>320.0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39.75" customHeight="1">
      <c r="A241" s="33" t="s">
        <v>682</v>
      </c>
      <c r="B241" s="33" t="s">
        <v>683</v>
      </c>
      <c r="C241" s="35" t="s">
        <v>684</v>
      </c>
      <c r="D241" s="17">
        <v>1100.0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53.25" customHeight="1">
      <c r="A242" s="33" t="s">
        <v>685</v>
      </c>
      <c r="B242" s="15" t="s">
        <v>449</v>
      </c>
      <c r="C242" s="46" t="s">
        <v>686</v>
      </c>
      <c r="D242" s="17">
        <v>1300.0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50.25" hidden="1" customHeight="1">
      <c r="A243" s="33"/>
      <c r="B243" s="42"/>
      <c r="C243" s="84"/>
      <c r="D243" s="51"/>
      <c r="E243" s="24"/>
      <c r="F243" s="25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30.0" customHeight="1">
      <c r="A244" s="33" t="s">
        <v>687</v>
      </c>
      <c r="B244" s="33" t="s">
        <v>688</v>
      </c>
      <c r="C244" s="35" t="s">
        <v>689</v>
      </c>
      <c r="D244" s="17">
        <v>320.0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7.75" customHeight="1">
      <c r="A245" s="33" t="s">
        <v>690</v>
      </c>
      <c r="B245" s="33" t="s">
        <v>691</v>
      </c>
      <c r="C245" s="48" t="s">
        <v>692</v>
      </c>
      <c r="D245" s="47">
        <v>1400.0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0" customHeight="1">
      <c r="A246" s="33"/>
      <c r="B246" s="33"/>
      <c r="C246" s="34" t="s">
        <v>693</v>
      </c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85" t="s">
        <v>694</v>
      </c>
      <c r="B247" s="85" t="s">
        <v>695</v>
      </c>
      <c r="C247" s="86" t="s">
        <v>696</v>
      </c>
      <c r="D247" s="17">
        <v>50.0</v>
      </c>
      <c r="E247" s="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7.0" customHeight="1">
      <c r="A248" s="33" t="s">
        <v>697</v>
      </c>
      <c r="B248" s="33" t="s">
        <v>695</v>
      </c>
      <c r="C248" s="35" t="s">
        <v>698</v>
      </c>
      <c r="D248" s="17" t="s">
        <v>699</v>
      </c>
      <c r="E248" s="1"/>
      <c r="F248" s="8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27"/>
      <c r="D249" s="8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7.0" customHeight="1">
      <c r="A250" s="27" t="s">
        <v>62</v>
      </c>
      <c r="C250" s="3" t="s">
        <v>63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0.5" customHeight="1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0" customHeight="1">
      <c r="A252" s="27" t="s">
        <v>700</v>
      </c>
      <c r="C252" s="3" t="s">
        <v>701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1:D1"/>
    <mergeCell ref="C2:D2"/>
    <mergeCell ref="C3:D3"/>
    <mergeCell ref="C4:D4"/>
    <mergeCell ref="A6:D6"/>
    <mergeCell ref="A7:D7"/>
    <mergeCell ref="A8:D8"/>
    <mergeCell ref="A250:B250"/>
    <mergeCell ref="C250:D250"/>
    <mergeCell ref="A252:B252"/>
    <mergeCell ref="C252:D252"/>
    <mergeCell ref="A11:C11"/>
    <mergeCell ref="A75:C75"/>
    <mergeCell ref="G101:H101"/>
    <mergeCell ref="E135:F135"/>
    <mergeCell ref="G135:H135"/>
    <mergeCell ref="A227:C227"/>
    <mergeCell ref="D243:F24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15.88"/>
    <col customWidth="1" min="3" max="3" width="63.88"/>
    <col customWidth="1" min="4" max="4" width="14.38"/>
    <col customWidth="1" min="5" max="5" width="8.0"/>
    <col customWidth="1" min="6" max="6" width="10.13"/>
    <col customWidth="1" min="7" max="8" width="8.0"/>
    <col customWidth="1" min="9" max="24" width="7.0"/>
    <col customWidth="1" min="25" max="26" width="11.0"/>
  </cols>
  <sheetData>
    <row r="1" ht="12.75" customHeight="1">
      <c r="A1" s="1"/>
      <c r="B1" s="1"/>
      <c r="C1" s="3" t="s">
        <v>66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3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3" t="s">
        <v>702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6" t="s">
        <v>703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6" t="s">
        <v>704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" t="s">
        <v>705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9.25" customHeight="1">
      <c r="A10" s="89" t="s">
        <v>7</v>
      </c>
      <c r="B10" s="90" t="s">
        <v>70</v>
      </c>
      <c r="C10" s="89" t="s">
        <v>9</v>
      </c>
      <c r="D10" s="89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4" t="s">
        <v>706</v>
      </c>
      <c r="B11" s="15" t="s">
        <v>707</v>
      </c>
      <c r="C11" s="35" t="s">
        <v>708</v>
      </c>
      <c r="D11" s="17">
        <v>800.0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4" t="s">
        <v>709</v>
      </c>
      <c r="B12" s="15" t="s">
        <v>707</v>
      </c>
      <c r="C12" s="35" t="s">
        <v>710</v>
      </c>
      <c r="D12" s="17">
        <v>1500.0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4" t="s">
        <v>711</v>
      </c>
      <c r="B13" s="14" t="s">
        <v>712</v>
      </c>
      <c r="C13" s="35" t="s">
        <v>713</v>
      </c>
      <c r="D13" s="17">
        <v>800.0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4" t="s">
        <v>714</v>
      </c>
      <c r="B14" s="14" t="s">
        <v>715</v>
      </c>
      <c r="C14" s="35" t="s">
        <v>716</v>
      </c>
      <c r="D14" s="17">
        <v>800.0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4" t="s">
        <v>717</v>
      </c>
      <c r="B15" s="14" t="s">
        <v>718</v>
      </c>
      <c r="C15" s="35" t="s">
        <v>719</v>
      </c>
      <c r="D15" s="17">
        <v>800.0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75" customHeight="1">
      <c r="A16" s="14" t="s">
        <v>720</v>
      </c>
      <c r="B16" s="14" t="s">
        <v>715</v>
      </c>
      <c r="C16" s="35" t="s">
        <v>721</v>
      </c>
      <c r="D16" s="17">
        <v>600.0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4" t="s">
        <v>722</v>
      </c>
      <c r="B17" s="14" t="s">
        <v>723</v>
      </c>
      <c r="C17" s="35" t="s">
        <v>724</v>
      </c>
      <c r="D17" s="17">
        <v>800.0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4" t="s">
        <v>725</v>
      </c>
      <c r="B18" s="15" t="s">
        <v>707</v>
      </c>
      <c r="C18" s="35" t="s">
        <v>726</v>
      </c>
      <c r="D18" s="17">
        <v>700.0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4" t="s">
        <v>727</v>
      </c>
      <c r="B19" s="14" t="s">
        <v>728</v>
      </c>
      <c r="C19" s="35" t="s">
        <v>729</v>
      </c>
      <c r="D19" s="17">
        <v>1000.0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4" t="s">
        <v>730</v>
      </c>
      <c r="B20" s="15" t="s">
        <v>731</v>
      </c>
      <c r="C20" s="35" t="s">
        <v>732</v>
      </c>
      <c r="D20" s="17">
        <v>800.0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4" t="s">
        <v>733</v>
      </c>
      <c r="B21" s="15" t="s">
        <v>734</v>
      </c>
      <c r="C21" s="35" t="s">
        <v>735</v>
      </c>
      <c r="D21" s="17">
        <v>800.0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5.5" customHeight="1">
      <c r="A22" s="14" t="s">
        <v>736</v>
      </c>
      <c r="B22" s="15" t="s">
        <v>737</v>
      </c>
      <c r="C22" s="35" t="s">
        <v>738</v>
      </c>
      <c r="D22" s="17">
        <v>1100.0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14" t="s">
        <v>739</v>
      </c>
      <c r="B23" s="15" t="s">
        <v>740</v>
      </c>
      <c r="C23" s="35" t="s">
        <v>741</v>
      </c>
      <c r="D23" s="17">
        <v>900.0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2.25" customHeight="1">
      <c r="A24" s="14" t="s">
        <v>742</v>
      </c>
      <c r="B24" s="14" t="s">
        <v>743</v>
      </c>
      <c r="C24" s="35" t="s">
        <v>744</v>
      </c>
      <c r="D24" s="17">
        <v>1300.0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4.75" customHeight="1">
      <c r="A25" s="14" t="s">
        <v>745</v>
      </c>
      <c r="B25" s="15" t="s">
        <v>746</v>
      </c>
      <c r="C25" s="35" t="s">
        <v>747</v>
      </c>
      <c r="D25" s="17">
        <v>1600.0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8.5" customHeight="1">
      <c r="A26" s="14" t="s">
        <v>748</v>
      </c>
      <c r="B26" s="15" t="s">
        <v>749</v>
      </c>
      <c r="C26" s="35" t="s">
        <v>750</v>
      </c>
      <c r="D26" s="17">
        <v>900.0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4" t="s">
        <v>751</v>
      </c>
      <c r="B27" s="15" t="s">
        <v>752</v>
      </c>
      <c r="C27" s="35" t="s">
        <v>753</v>
      </c>
      <c r="D27" s="17">
        <v>800.0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4" t="s">
        <v>754</v>
      </c>
      <c r="B28" s="15" t="s">
        <v>755</v>
      </c>
      <c r="C28" s="35" t="s">
        <v>756</v>
      </c>
      <c r="D28" s="17">
        <v>800.0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4" t="s">
        <v>757</v>
      </c>
      <c r="B29" s="15" t="s">
        <v>758</v>
      </c>
      <c r="C29" s="35" t="s">
        <v>759</v>
      </c>
      <c r="D29" s="17">
        <v>1100.0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4" t="s">
        <v>760</v>
      </c>
      <c r="B30" s="14" t="s">
        <v>761</v>
      </c>
      <c r="C30" s="35" t="s">
        <v>762</v>
      </c>
      <c r="D30" s="17">
        <v>800.0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4" t="s">
        <v>763</v>
      </c>
      <c r="B31" s="14" t="s">
        <v>764</v>
      </c>
      <c r="C31" s="35" t="s">
        <v>765</v>
      </c>
      <c r="D31" s="17">
        <v>700.0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4" t="s">
        <v>766</v>
      </c>
      <c r="B32" s="14" t="s">
        <v>767</v>
      </c>
      <c r="C32" s="35" t="s">
        <v>768</v>
      </c>
      <c r="D32" s="17">
        <v>800.0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7.25" customHeight="1">
      <c r="A33" s="14" t="s">
        <v>769</v>
      </c>
      <c r="B33" s="14" t="s">
        <v>770</v>
      </c>
      <c r="C33" s="36" t="s">
        <v>771</v>
      </c>
      <c r="D33" s="17">
        <v>800.0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4" t="s">
        <v>772</v>
      </c>
      <c r="B34" s="14" t="s">
        <v>773</v>
      </c>
      <c r="C34" s="35" t="s">
        <v>774</v>
      </c>
      <c r="D34" s="17">
        <v>800.0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4" t="s">
        <v>775</v>
      </c>
      <c r="B35" s="14" t="s">
        <v>776</v>
      </c>
      <c r="C35" s="35" t="s">
        <v>777</v>
      </c>
      <c r="D35" s="17">
        <v>1100.0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4" t="s">
        <v>778</v>
      </c>
      <c r="B36" s="14" t="s">
        <v>779</v>
      </c>
      <c r="C36" s="35" t="s">
        <v>780</v>
      </c>
      <c r="D36" s="17">
        <v>1200.0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5.5" customHeight="1">
      <c r="A37" s="14" t="s">
        <v>781</v>
      </c>
      <c r="B37" s="14" t="s">
        <v>782</v>
      </c>
      <c r="C37" s="35" t="s">
        <v>783</v>
      </c>
      <c r="D37" s="17">
        <v>1100.0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6.25" customHeight="1">
      <c r="A38" s="14" t="s">
        <v>784</v>
      </c>
      <c r="B38" s="14" t="s">
        <v>782</v>
      </c>
      <c r="C38" s="35" t="s">
        <v>785</v>
      </c>
      <c r="D38" s="17">
        <v>2000.0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4" t="s">
        <v>786</v>
      </c>
      <c r="B39" s="14" t="s">
        <v>787</v>
      </c>
      <c r="C39" s="35" t="s">
        <v>788</v>
      </c>
      <c r="D39" s="17">
        <v>1100.0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0" customHeight="1">
      <c r="A40" s="14" t="s">
        <v>789</v>
      </c>
      <c r="B40" s="14" t="s">
        <v>787</v>
      </c>
      <c r="C40" s="35" t="s">
        <v>790</v>
      </c>
      <c r="D40" s="17">
        <v>2000.0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52.5" customHeight="1">
      <c r="A41" s="14" t="s">
        <v>791</v>
      </c>
      <c r="B41" s="14" t="s">
        <v>792</v>
      </c>
      <c r="C41" s="35" t="s">
        <v>793</v>
      </c>
      <c r="D41" s="17">
        <v>2000.0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4" t="s">
        <v>794</v>
      </c>
      <c r="B42" s="14" t="s">
        <v>795</v>
      </c>
      <c r="C42" s="35" t="s">
        <v>796</v>
      </c>
      <c r="D42" s="17">
        <v>1200.0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5.5" customHeight="1">
      <c r="A43" s="14" t="s">
        <v>797</v>
      </c>
      <c r="B43" s="14" t="s">
        <v>798</v>
      </c>
      <c r="C43" s="35" t="s">
        <v>799</v>
      </c>
      <c r="D43" s="17">
        <v>1100.0</v>
      </c>
      <c r="E43" s="1"/>
      <c r="F43" s="91"/>
      <c r="G43" s="2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92"/>
      <c r="B44" s="1"/>
      <c r="C44" s="93"/>
      <c r="D44" s="88"/>
      <c r="E44" s="94"/>
      <c r="F44" s="94"/>
      <c r="G44" s="94"/>
      <c r="H44" s="9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 t="s">
        <v>62</v>
      </c>
      <c r="C45" s="3" t="s">
        <v>63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8.25" customHeight="1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 t="s">
        <v>800</v>
      </c>
      <c r="C47" s="3" t="s">
        <v>801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9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45:B45"/>
    <mergeCell ref="C45:D45"/>
    <mergeCell ref="A47:B47"/>
    <mergeCell ref="C47:D47"/>
    <mergeCell ref="C1:D1"/>
    <mergeCell ref="C2:D2"/>
    <mergeCell ref="C3:D3"/>
    <mergeCell ref="C4:D4"/>
    <mergeCell ref="A6:D6"/>
    <mergeCell ref="A7:D7"/>
    <mergeCell ref="A8:D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7" width="8.0"/>
    <col customWidth="1" min="8" max="8" width="9.75"/>
    <col customWidth="1" min="9" max="9" width="14.88"/>
    <col customWidth="1" min="10" max="10" width="10.63"/>
    <col customWidth="1" min="11" max="26" width="7.0"/>
  </cols>
  <sheetData>
    <row r="1" ht="12.75" customHeight="1">
      <c r="A1" s="1"/>
      <c r="B1" s="1"/>
      <c r="C1" s="1"/>
      <c r="D1" s="1"/>
      <c r="E1" s="1"/>
      <c r="F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9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3" t="s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3"/>
      <c r="G7" s="3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 t="s">
        <v>802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3.25" customHeight="1">
      <c r="A13" s="1"/>
      <c r="B13" s="97" t="s">
        <v>803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1"/>
      <c r="B15" s="97" t="s">
        <v>804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13" t="s">
        <v>7</v>
      </c>
      <c r="C18" s="10" t="s">
        <v>9</v>
      </c>
      <c r="D18" s="11"/>
      <c r="E18" s="11"/>
      <c r="F18" s="11"/>
      <c r="G18" s="11"/>
      <c r="H18" s="12"/>
      <c r="I18" s="13" t="s">
        <v>805</v>
      </c>
      <c r="J18" s="9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75" customHeight="1">
      <c r="A19" s="1"/>
      <c r="B19" s="33">
        <v>1.0</v>
      </c>
      <c r="C19" s="99" t="s">
        <v>806</v>
      </c>
      <c r="D19" s="11"/>
      <c r="E19" s="11"/>
      <c r="F19" s="11"/>
      <c r="G19" s="11"/>
      <c r="H19" s="12"/>
      <c r="I19" s="17">
        <v>500.0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3.75" customHeight="1">
      <c r="A20" s="1"/>
      <c r="B20" s="33">
        <v>2.0</v>
      </c>
      <c r="C20" s="99" t="s">
        <v>807</v>
      </c>
      <c r="D20" s="11"/>
      <c r="E20" s="11"/>
      <c r="F20" s="11"/>
      <c r="G20" s="11"/>
      <c r="H20" s="12"/>
      <c r="I20" s="17">
        <v>550.0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1"/>
      <c r="B21" s="33">
        <v>3.0</v>
      </c>
      <c r="C21" s="99" t="s">
        <v>808</v>
      </c>
      <c r="D21" s="11"/>
      <c r="E21" s="11"/>
      <c r="F21" s="11"/>
      <c r="G21" s="11"/>
      <c r="H21" s="12"/>
      <c r="I21" s="17">
        <v>400.0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0" customHeight="1">
      <c r="A22" s="1"/>
      <c r="B22" s="33">
        <v>4.0</v>
      </c>
      <c r="C22" s="99" t="s">
        <v>809</v>
      </c>
      <c r="D22" s="11"/>
      <c r="E22" s="11"/>
      <c r="F22" s="11"/>
      <c r="G22" s="11"/>
      <c r="H22" s="12"/>
      <c r="I22" s="17">
        <v>500.0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1"/>
      <c r="C23" s="1"/>
      <c r="D23" s="1"/>
      <c r="E23" s="1"/>
      <c r="F23" s="1"/>
      <c r="G23" s="1"/>
      <c r="H23" s="1"/>
      <c r="I23" s="8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 t="s">
        <v>62</v>
      </c>
      <c r="G26" s="1"/>
      <c r="H26" s="1" t="s">
        <v>63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 t="s">
        <v>810</v>
      </c>
      <c r="G29" s="1"/>
      <c r="H29" s="1" t="s">
        <v>811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F1:H1"/>
    <mergeCell ref="B4:E4"/>
    <mergeCell ref="F6:I6"/>
    <mergeCell ref="G7:I7"/>
    <mergeCell ref="B13:I13"/>
    <mergeCell ref="B14:H14"/>
    <mergeCell ref="B15:I15"/>
    <mergeCell ref="B26:F26"/>
    <mergeCell ref="B28:H28"/>
    <mergeCell ref="B29:F29"/>
    <mergeCell ref="H29:I29"/>
    <mergeCell ref="C16:H16"/>
    <mergeCell ref="C18:H18"/>
    <mergeCell ref="C19:H19"/>
    <mergeCell ref="C20:H20"/>
    <mergeCell ref="C21:H21"/>
    <mergeCell ref="C22:H22"/>
    <mergeCell ref="H26:I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13.25"/>
    <col customWidth="1" min="3" max="6" width="8.0"/>
    <col customWidth="1" min="7" max="7" width="15.13"/>
    <col customWidth="1" min="8" max="8" width="6.13"/>
    <col customWidth="1" min="9" max="9" width="10.5"/>
    <col customWidth="1" min="10" max="13" width="8.0"/>
    <col customWidth="1" min="14" max="26" width="7.0"/>
  </cols>
  <sheetData>
    <row r="1" ht="13.5" customHeight="1">
      <c r="A1" s="100"/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5.75" customHeight="1">
      <c r="A2" s="100"/>
      <c r="B2" s="100"/>
      <c r="C2" s="101"/>
      <c r="D2" s="101"/>
      <c r="E2" s="101"/>
      <c r="F2" s="102"/>
      <c r="G2" s="102"/>
      <c r="H2" s="102" t="s">
        <v>0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4.25" customHeight="1">
      <c r="A3" s="100"/>
      <c r="B3" s="100"/>
      <c r="C3" s="101"/>
      <c r="D3" s="101"/>
      <c r="E3" s="101"/>
      <c r="F3" s="102"/>
      <c r="G3" s="102"/>
      <c r="H3" s="102" t="s">
        <v>1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7.25" customHeight="1">
      <c r="A4" s="100"/>
      <c r="B4" s="100"/>
      <c r="C4" s="101"/>
      <c r="D4" s="101"/>
      <c r="E4" s="101"/>
      <c r="F4" s="102" t="s">
        <v>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8.75" customHeight="1">
      <c r="A5" s="100"/>
      <c r="B5" s="100"/>
      <c r="C5" s="101"/>
      <c r="D5" s="101"/>
      <c r="E5" s="101"/>
      <c r="F5" s="102"/>
      <c r="G5" s="102" t="s">
        <v>3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23.25" customHeight="1">
      <c r="A6" s="100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6.5" customHeight="1">
      <c r="A7" s="103" t="s">
        <v>4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5.0" customHeight="1">
      <c r="A8" s="104" t="s">
        <v>812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5.75" customHeight="1">
      <c r="A9" s="105" t="s">
        <v>813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8.75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34.5" customHeight="1">
      <c r="A11" s="106" t="s">
        <v>7</v>
      </c>
      <c r="B11" s="9" t="s">
        <v>70</v>
      </c>
      <c r="C11" s="107" t="s">
        <v>9</v>
      </c>
      <c r="D11" s="11"/>
      <c r="E11" s="11"/>
      <c r="F11" s="11"/>
      <c r="G11" s="11"/>
      <c r="H11" s="12"/>
      <c r="I11" s="13" t="s">
        <v>10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23.25" customHeight="1">
      <c r="A12" s="108" t="s">
        <v>814</v>
      </c>
      <c r="B12" s="108" t="s">
        <v>815</v>
      </c>
      <c r="C12" s="109" t="s">
        <v>816</v>
      </c>
      <c r="D12" s="11"/>
      <c r="E12" s="11"/>
      <c r="F12" s="11"/>
      <c r="G12" s="11"/>
      <c r="H12" s="12"/>
      <c r="I12" s="110">
        <v>1500.0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28.5" customHeight="1">
      <c r="A13" s="111"/>
      <c r="B13" s="112"/>
      <c r="C13" s="109" t="s">
        <v>817</v>
      </c>
      <c r="D13" s="11"/>
      <c r="E13" s="11"/>
      <c r="F13" s="11"/>
      <c r="G13" s="11"/>
      <c r="H13" s="12"/>
      <c r="I13" s="113">
        <v>1900.0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21.0" customHeight="1">
      <c r="A14" s="114" t="s">
        <v>818</v>
      </c>
      <c r="B14" s="115" t="s">
        <v>819</v>
      </c>
      <c r="C14" s="116" t="s">
        <v>820</v>
      </c>
      <c r="D14" s="11"/>
      <c r="E14" s="11"/>
      <c r="F14" s="11"/>
      <c r="G14" s="11"/>
      <c r="H14" s="12"/>
      <c r="I14" s="113">
        <v>1100.0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117" t="s">
        <v>821</v>
      </c>
      <c r="B15" s="115" t="s">
        <v>822</v>
      </c>
      <c r="C15" s="116" t="s">
        <v>823</v>
      </c>
      <c r="D15" s="11"/>
      <c r="E15" s="11"/>
      <c r="F15" s="11"/>
      <c r="G15" s="11"/>
      <c r="H15" s="12"/>
      <c r="I15" s="118">
        <v>500.0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21.0" customHeight="1">
      <c r="A16" s="112"/>
      <c r="B16" s="115" t="s">
        <v>824</v>
      </c>
      <c r="C16" s="116" t="s">
        <v>825</v>
      </c>
      <c r="D16" s="11"/>
      <c r="E16" s="11"/>
      <c r="F16" s="11"/>
      <c r="G16" s="11"/>
      <c r="H16" s="12"/>
      <c r="I16" s="112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20.25" customHeight="1">
      <c r="A17" s="119" t="s">
        <v>826</v>
      </c>
      <c r="B17" s="115" t="s">
        <v>827</v>
      </c>
      <c r="C17" s="116" t="s">
        <v>828</v>
      </c>
      <c r="D17" s="11"/>
      <c r="E17" s="11"/>
      <c r="F17" s="11"/>
      <c r="G17" s="11"/>
      <c r="H17" s="12"/>
      <c r="I17" s="118">
        <v>650.0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8.75" customHeight="1">
      <c r="A18" s="112"/>
      <c r="B18" s="115" t="s">
        <v>824</v>
      </c>
      <c r="C18" s="116" t="s">
        <v>825</v>
      </c>
      <c r="D18" s="11"/>
      <c r="E18" s="11"/>
      <c r="F18" s="11"/>
      <c r="G18" s="11"/>
      <c r="H18" s="12"/>
      <c r="I18" s="112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17" t="s">
        <v>829</v>
      </c>
      <c r="B19" s="115" t="s">
        <v>830</v>
      </c>
      <c r="C19" s="116" t="s">
        <v>831</v>
      </c>
      <c r="D19" s="11"/>
      <c r="E19" s="11"/>
      <c r="F19" s="11"/>
      <c r="G19" s="11"/>
      <c r="H19" s="12"/>
      <c r="I19" s="120">
        <v>1200.0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27.0" customHeight="1">
      <c r="A20" s="112"/>
      <c r="B20" s="115" t="s">
        <v>832</v>
      </c>
      <c r="C20" s="116" t="s">
        <v>833</v>
      </c>
      <c r="D20" s="11"/>
      <c r="E20" s="11"/>
      <c r="F20" s="11"/>
      <c r="G20" s="11"/>
      <c r="H20" s="12"/>
      <c r="I20" s="112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30.0" customHeight="1">
      <c r="A21" s="119" t="s">
        <v>834</v>
      </c>
      <c r="B21" s="121" t="s">
        <v>835</v>
      </c>
      <c r="C21" s="116" t="s">
        <v>836</v>
      </c>
      <c r="D21" s="11"/>
      <c r="E21" s="11"/>
      <c r="F21" s="11"/>
      <c r="G21" s="11"/>
      <c r="H21" s="12"/>
      <c r="I21" s="113">
        <v>550.0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27.75" customHeight="1">
      <c r="A22" s="122" t="s">
        <v>837</v>
      </c>
      <c r="B22" s="115" t="s">
        <v>838</v>
      </c>
      <c r="C22" s="116" t="s">
        <v>839</v>
      </c>
      <c r="D22" s="11"/>
      <c r="E22" s="11"/>
      <c r="F22" s="11"/>
      <c r="G22" s="11"/>
      <c r="H22" s="12"/>
      <c r="I22" s="113">
        <v>150.0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28.5" customHeight="1">
      <c r="A23" s="100"/>
      <c r="B23" s="100"/>
      <c r="C23" s="101"/>
      <c r="D23" s="101"/>
      <c r="E23" s="101"/>
      <c r="F23" s="101"/>
      <c r="G23" s="101"/>
      <c r="H23" s="101"/>
      <c r="I23" s="123"/>
      <c r="J23" s="124"/>
      <c r="K23" s="101"/>
      <c r="L23" s="125"/>
      <c r="M23" s="25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5.75" customHeight="1">
      <c r="A24" s="126" t="s">
        <v>62</v>
      </c>
      <c r="G24" s="101"/>
      <c r="H24" s="127" t="s">
        <v>63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2.75" customHeight="1">
      <c r="A25" s="126"/>
      <c r="B25" s="126"/>
      <c r="C25" s="128"/>
      <c r="D25" s="128"/>
      <c r="E25" s="128"/>
      <c r="F25" s="128"/>
      <c r="G25" s="101"/>
      <c r="H25" s="127"/>
      <c r="I25" s="12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21.0" customHeight="1">
      <c r="A26" s="126" t="s">
        <v>840</v>
      </c>
      <c r="G26" s="101"/>
      <c r="H26" s="127" t="s">
        <v>841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2.75" customHeight="1">
      <c r="A27" s="100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00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0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0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0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00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00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00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00"/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0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00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00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00"/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75" customHeight="1">
      <c r="A40" s="100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75" customHeight="1">
      <c r="A41" s="100"/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2.75" customHeight="1">
      <c r="A42" s="100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2.75" customHeight="1">
      <c r="A43" s="100"/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2.75" customHeight="1">
      <c r="A44" s="100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00"/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00"/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00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00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00"/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00"/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00"/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00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00"/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00"/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00"/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00"/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00"/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00"/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00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00"/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00"/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00"/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00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00"/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00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0"/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0"/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0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0"/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0"/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0"/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0"/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0"/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0"/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0"/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0"/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0"/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0"/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0"/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0"/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0"/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0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0"/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0"/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0"/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0"/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0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0"/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0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0"/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0"/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0"/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0"/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0"/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0"/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0"/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0"/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0"/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0"/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0"/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0"/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0"/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0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0"/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0"/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0"/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0"/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0"/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0"/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0"/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0"/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0"/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0"/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0"/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0"/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0"/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0"/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0"/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0"/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0"/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0"/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0"/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0"/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0"/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0"/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0"/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0"/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0"/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0"/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0"/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0"/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0"/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0"/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0"/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0"/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0"/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0"/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0"/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0"/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0"/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0"/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0"/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0"/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0"/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0"/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0"/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0"/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0"/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0"/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0"/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0"/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0"/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0"/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0"/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0"/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0"/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0"/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0"/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0"/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0"/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0"/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0"/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0"/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0"/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0"/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0"/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0"/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0"/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0"/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0"/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0"/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0"/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0"/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0"/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0"/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0"/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0"/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0"/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0"/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0"/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0"/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0"/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0"/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0"/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0"/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0"/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0"/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0"/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0"/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0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0"/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0"/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0"/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0"/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0"/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0"/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0"/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0"/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0"/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0"/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0"/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0"/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0"/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0"/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0"/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0"/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0"/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0"/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0"/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0"/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0"/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0"/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0"/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0"/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0"/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0"/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0"/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0"/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0"/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0"/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0"/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0"/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00"/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00"/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00"/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00"/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2:A13"/>
    <mergeCell ref="A15:A16"/>
    <mergeCell ref="C15:H15"/>
    <mergeCell ref="I15:I16"/>
    <mergeCell ref="C16:H16"/>
    <mergeCell ref="A17:A18"/>
    <mergeCell ref="C17:H17"/>
    <mergeCell ref="C18:H18"/>
    <mergeCell ref="C19:H19"/>
    <mergeCell ref="C20:H20"/>
    <mergeCell ref="C21:H21"/>
    <mergeCell ref="C22:H22"/>
    <mergeCell ref="L23:M23"/>
    <mergeCell ref="A24:F24"/>
    <mergeCell ref="H24:I24"/>
    <mergeCell ref="A26:F26"/>
    <mergeCell ref="H26:I26"/>
    <mergeCell ref="A19:A20"/>
    <mergeCell ref="I19:I20"/>
    <mergeCell ref="H2:I2"/>
    <mergeCell ref="H3:I3"/>
    <mergeCell ref="F4:I4"/>
    <mergeCell ref="G5:I5"/>
    <mergeCell ref="A7:I7"/>
    <mergeCell ref="A8:I8"/>
    <mergeCell ref="A9:I9"/>
    <mergeCell ref="C11:H11"/>
    <mergeCell ref="B12:B13"/>
    <mergeCell ref="C12:H12"/>
    <mergeCell ref="C13:H13"/>
    <mergeCell ref="C14:H14"/>
    <mergeCell ref="I17:I1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5"/>
    <col customWidth="1" min="2" max="2" width="5.63"/>
    <col customWidth="1" min="3" max="3" width="12.0"/>
    <col customWidth="1" min="4" max="7" width="8.0"/>
    <col customWidth="1" min="8" max="8" width="15.88"/>
    <col customWidth="1" min="9" max="9" width="14.63"/>
    <col customWidth="1" min="10" max="10" width="10.75"/>
    <col customWidth="1" min="11" max="12" width="8.0"/>
    <col customWidth="1" min="13" max="26" width="7.0"/>
  </cols>
  <sheetData>
    <row r="1" ht="10.5" hidden="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2.75" customHeight="1">
      <c r="A2" s="101"/>
      <c r="B2" s="101"/>
      <c r="C2" s="101"/>
      <c r="D2" s="101"/>
      <c r="E2" s="101"/>
      <c r="F2" s="101"/>
      <c r="G2" s="102"/>
      <c r="H2" s="102" t="s">
        <v>66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2.75" customHeight="1">
      <c r="A3" s="101"/>
      <c r="B3" s="101"/>
      <c r="C3" s="101"/>
      <c r="D3" s="101"/>
      <c r="E3" s="101"/>
      <c r="F3" s="101"/>
      <c r="G3" s="102"/>
      <c r="H3" s="102" t="s">
        <v>1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75" customHeight="1">
      <c r="A4" s="101"/>
      <c r="B4" s="101"/>
      <c r="C4" s="101"/>
      <c r="D4" s="101"/>
      <c r="E4" s="101"/>
      <c r="F4" s="101"/>
      <c r="G4" s="102" t="s">
        <v>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75" customHeight="1">
      <c r="A5" s="101"/>
      <c r="B5" s="101"/>
      <c r="C5" s="101"/>
      <c r="D5" s="101"/>
      <c r="E5" s="101"/>
      <c r="F5" s="101"/>
      <c r="G5" s="102"/>
      <c r="H5" s="102" t="s">
        <v>68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7.25" customHeight="1">
      <c r="A6" s="101"/>
      <c r="B6" s="101"/>
      <c r="C6" s="101"/>
      <c r="D6" s="101"/>
      <c r="E6" s="101"/>
      <c r="F6" s="101"/>
      <c r="G6" s="102"/>
      <c r="H6" s="102"/>
      <c r="I6" s="102"/>
      <c r="J6" s="127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9.0" hidden="1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7.25" customHeight="1">
      <c r="A8" s="101"/>
      <c r="B8" s="103" t="s">
        <v>842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8.0" customHeight="1">
      <c r="A9" s="101"/>
      <c r="B9" s="104" t="s">
        <v>843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21.0" customHeight="1">
      <c r="A10" s="101"/>
      <c r="B10" s="105" t="s">
        <v>844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2.7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30.0" customHeight="1">
      <c r="A12" s="101"/>
      <c r="B12" s="129" t="s">
        <v>7</v>
      </c>
      <c r="C12" s="130" t="s">
        <v>70</v>
      </c>
      <c r="D12" s="131" t="s">
        <v>9</v>
      </c>
      <c r="E12" s="11"/>
      <c r="F12" s="11"/>
      <c r="G12" s="11"/>
      <c r="H12" s="11"/>
      <c r="I12" s="12"/>
      <c r="J12" s="132" t="s">
        <v>845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8.0" customHeight="1">
      <c r="A13" s="101"/>
      <c r="B13" s="133" t="s">
        <v>846</v>
      </c>
      <c r="C13" s="134" t="s">
        <v>847</v>
      </c>
      <c r="D13" s="135" t="s">
        <v>848</v>
      </c>
      <c r="E13" s="11"/>
      <c r="F13" s="11"/>
      <c r="G13" s="11"/>
      <c r="H13" s="11"/>
      <c r="I13" s="12"/>
      <c r="J13" s="136">
        <v>800.0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8.0" customHeight="1">
      <c r="A14" s="101"/>
      <c r="B14" s="133" t="s">
        <v>849</v>
      </c>
      <c r="C14" s="134" t="s">
        <v>850</v>
      </c>
      <c r="D14" s="137" t="s">
        <v>851</v>
      </c>
      <c r="E14" s="11"/>
      <c r="F14" s="11"/>
      <c r="G14" s="11"/>
      <c r="H14" s="11"/>
      <c r="I14" s="12"/>
      <c r="J14" s="136">
        <v>270.0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8.0" customHeight="1">
      <c r="A15" s="101"/>
      <c r="B15" s="133" t="s">
        <v>852</v>
      </c>
      <c r="C15" s="134" t="s">
        <v>853</v>
      </c>
      <c r="D15" s="137" t="s">
        <v>854</v>
      </c>
      <c r="E15" s="11"/>
      <c r="F15" s="11"/>
      <c r="G15" s="11"/>
      <c r="H15" s="11"/>
      <c r="I15" s="12"/>
      <c r="J15" s="136">
        <v>270.0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8.0" customHeight="1">
      <c r="A16" s="101"/>
      <c r="B16" s="133" t="s">
        <v>855</v>
      </c>
      <c r="C16" s="134" t="s">
        <v>856</v>
      </c>
      <c r="D16" s="137" t="s">
        <v>857</v>
      </c>
      <c r="E16" s="11"/>
      <c r="F16" s="11"/>
      <c r="G16" s="11"/>
      <c r="H16" s="11"/>
      <c r="I16" s="12"/>
      <c r="J16" s="136">
        <v>270.0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8.0" customHeight="1">
      <c r="A17" s="101"/>
      <c r="B17" s="133" t="s">
        <v>858</v>
      </c>
      <c r="C17" s="134" t="s">
        <v>859</v>
      </c>
      <c r="D17" s="137" t="s">
        <v>860</v>
      </c>
      <c r="E17" s="11"/>
      <c r="F17" s="11"/>
      <c r="G17" s="11"/>
      <c r="H17" s="11"/>
      <c r="I17" s="12"/>
      <c r="J17" s="136">
        <v>270.0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27.0" customHeight="1">
      <c r="A18" s="101"/>
      <c r="B18" s="133" t="s">
        <v>861</v>
      </c>
      <c r="C18" s="134" t="s">
        <v>862</v>
      </c>
      <c r="D18" s="137" t="s">
        <v>863</v>
      </c>
      <c r="E18" s="11"/>
      <c r="F18" s="11"/>
      <c r="G18" s="11"/>
      <c r="H18" s="11"/>
      <c r="I18" s="12"/>
      <c r="J18" s="136">
        <v>270.0</v>
      </c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26.25" customHeight="1">
      <c r="A19" s="101"/>
      <c r="B19" s="133" t="s">
        <v>864</v>
      </c>
      <c r="C19" s="134" t="s">
        <v>865</v>
      </c>
      <c r="D19" s="137" t="s">
        <v>866</v>
      </c>
      <c r="E19" s="11"/>
      <c r="F19" s="11"/>
      <c r="G19" s="11"/>
      <c r="H19" s="11"/>
      <c r="I19" s="12"/>
      <c r="J19" s="136">
        <v>270.0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26.25" customHeight="1">
      <c r="A20" s="101"/>
      <c r="B20" s="133" t="s">
        <v>867</v>
      </c>
      <c r="C20" s="134" t="s">
        <v>868</v>
      </c>
      <c r="D20" s="137" t="s">
        <v>869</v>
      </c>
      <c r="E20" s="11"/>
      <c r="F20" s="11"/>
      <c r="G20" s="11"/>
      <c r="H20" s="11"/>
      <c r="I20" s="12"/>
      <c r="J20" s="136">
        <v>270.0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8.75" customHeight="1">
      <c r="A21" s="101"/>
      <c r="B21" s="133" t="s">
        <v>870</v>
      </c>
      <c r="C21" s="134" t="s">
        <v>871</v>
      </c>
      <c r="D21" s="137" t="s">
        <v>872</v>
      </c>
      <c r="E21" s="11"/>
      <c r="F21" s="11"/>
      <c r="G21" s="11"/>
      <c r="H21" s="11"/>
      <c r="I21" s="12"/>
      <c r="J21" s="136">
        <v>270.0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8.75" customHeight="1">
      <c r="A22" s="101"/>
      <c r="B22" s="133" t="s">
        <v>873</v>
      </c>
      <c r="C22" s="134" t="s">
        <v>874</v>
      </c>
      <c r="D22" s="138" t="s">
        <v>875</v>
      </c>
      <c r="E22" s="11"/>
      <c r="F22" s="11"/>
      <c r="G22" s="11"/>
      <c r="H22" s="11"/>
      <c r="I22" s="12"/>
      <c r="J22" s="136">
        <v>200.0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8.75" customHeight="1">
      <c r="A23" s="101"/>
      <c r="B23" s="133" t="s">
        <v>876</v>
      </c>
      <c r="C23" s="134" t="s">
        <v>877</v>
      </c>
      <c r="D23" s="138" t="s">
        <v>878</v>
      </c>
      <c r="E23" s="11"/>
      <c r="F23" s="11"/>
      <c r="G23" s="11"/>
      <c r="H23" s="11"/>
      <c r="I23" s="12"/>
      <c r="J23" s="136">
        <v>200.0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8.75" customHeight="1">
      <c r="A24" s="101"/>
      <c r="B24" s="133" t="s">
        <v>879</v>
      </c>
      <c r="C24" s="134" t="s">
        <v>880</v>
      </c>
      <c r="D24" s="138" t="s">
        <v>881</v>
      </c>
      <c r="E24" s="11"/>
      <c r="F24" s="11"/>
      <c r="G24" s="11"/>
      <c r="H24" s="11"/>
      <c r="I24" s="12"/>
      <c r="J24" s="136">
        <v>270.0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8.75" customHeight="1">
      <c r="A25" s="101"/>
      <c r="B25" s="133" t="s">
        <v>882</v>
      </c>
      <c r="C25" s="134" t="s">
        <v>883</v>
      </c>
      <c r="D25" s="138" t="s">
        <v>884</v>
      </c>
      <c r="E25" s="11"/>
      <c r="F25" s="11"/>
      <c r="G25" s="11"/>
      <c r="H25" s="11"/>
      <c r="I25" s="12"/>
      <c r="J25" s="136">
        <v>270.0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8.75" customHeight="1">
      <c r="A26" s="101"/>
      <c r="B26" s="133" t="s">
        <v>885</v>
      </c>
      <c r="C26" s="134" t="s">
        <v>886</v>
      </c>
      <c r="D26" s="138" t="s">
        <v>887</v>
      </c>
      <c r="E26" s="11"/>
      <c r="F26" s="11"/>
      <c r="G26" s="11"/>
      <c r="H26" s="11"/>
      <c r="I26" s="12"/>
      <c r="J26" s="136">
        <v>160.0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8.75" customHeight="1">
      <c r="A27" s="101"/>
      <c r="B27" s="133" t="s">
        <v>888</v>
      </c>
      <c r="C27" s="134" t="s">
        <v>889</v>
      </c>
      <c r="D27" s="138" t="s">
        <v>890</v>
      </c>
      <c r="E27" s="11"/>
      <c r="F27" s="11"/>
      <c r="G27" s="11"/>
      <c r="H27" s="11"/>
      <c r="I27" s="12"/>
      <c r="J27" s="136">
        <v>270.0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8.75" customHeight="1">
      <c r="A28" s="101"/>
      <c r="B28" s="139" t="s">
        <v>891</v>
      </c>
      <c r="C28" s="11"/>
      <c r="D28" s="11"/>
      <c r="E28" s="11"/>
      <c r="F28" s="11"/>
      <c r="G28" s="11"/>
      <c r="H28" s="11"/>
      <c r="I28" s="12"/>
      <c r="J28" s="14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8.75" customHeight="1">
      <c r="A29" s="101"/>
      <c r="B29" s="141" t="s">
        <v>892</v>
      </c>
      <c r="C29" s="142" t="s">
        <v>893</v>
      </c>
      <c r="D29" s="143" t="s">
        <v>894</v>
      </c>
      <c r="E29" s="11"/>
      <c r="F29" s="11"/>
      <c r="G29" s="11"/>
      <c r="H29" s="11"/>
      <c r="I29" s="12"/>
      <c r="J29" s="144">
        <v>400.0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8.75" customHeight="1">
      <c r="A30" s="101"/>
      <c r="B30" s="133" t="s">
        <v>895</v>
      </c>
      <c r="C30" s="134" t="s">
        <v>896</v>
      </c>
      <c r="D30" s="135" t="s">
        <v>897</v>
      </c>
      <c r="E30" s="11"/>
      <c r="F30" s="11"/>
      <c r="G30" s="11"/>
      <c r="H30" s="11"/>
      <c r="I30" s="12"/>
      <c r="J30" s="136">
        <v>600.0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8.75" customHeight="1">
      <c r="A31" s="101"/>
      <c r="B31" s="133" t="s">
        <v>898</v>
      </c>
      <c r="C31" s="134" t="s">
        <v>899</v>
      </c>
      <c r="D31" s="145" t="s">
        <v>900</v>
      </c>
      <c r="E31" s="11"/>
      <c r="F31" s="11"/>
      <c r="G31" s="11"/>
      <c r="H31" s="11"/>
      <c r="I31" s="12"/>
      <c r="J31" s="136">
        <v>800.0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8.75" customHeight="1">
      <c r="A32" s="101"/>
      <c r="B32" s="133" t="s">
        <v>901</v>
      </c>
      <c r="C32" s="134" t="s">
        <v>902</v>
      </c>
      <c r="D32" s="135" t="s">
        <v>903</v>
      </c>
      <c r="E32" s="11"/>
      <c r="F32" s="11"/>
      <c r="G32" s="11"/>
      <c r="H32" s="11"/>
      <c r="I32" s="12"/>
      <c r="J32" s="136">
        <v>1000.0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8.75" customHeight="1">
      <c r="A33" s="101"/>
      <c r="B33" s="133" t="s">
        <v>904</v>
      </c>
      <c r="C33" s="134" t="s">
        <v>905</v>
      </c>
      <c r="D33" s="145" t="s">
        <v>906</v>
      </c>
      <c r="E33" s="11"/>
      <c r="F33" s="11"/>
      <c r="G33" s="11"/>
      <c r="H33" s="11"/>
      <c r="I33" s="12"/>
      <c r="J33" s="146">
        <v>600.0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8.75" customHeight="1">
      <c r="A34" s="101"/>
      <c r="B34" s="133" t="s">
        <v>907</v>
      </c>
      <c r="C34" s="134" t="s">
        <v>908</v>
      </c>
      <c r="D34" s="135" t="s">
        <v>909</v>
      </c>
      <c r="E34" s="11"/>
      <c r="F34" s="11"/>
      <c r="G34" s="11"/>
      <c r="H34" s="11"/>
      <c r="I34" s="147"/>
      <c r="J34" s="136">
        <v>600.0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8.75" customHeight="1">
      <c r="A35" s="101"/>
      <c r="B35" s="133" t="s">
        <v>910</v>
      </c>
      <c r="C35" s="134" t="s">
        <v>911</v>
      </c>
      <c r="D35" s="135" t="s">
        <v>912</v>
      </c>
      <c r="E35" s="11"/>
      <c r="F35" s="11"/>
      <c r="G35" s="11"/>
      <c r="H35" s="11"/>
      <c r="I35" s="12"/>
      <c r="J35" s="136">
        <v>800.0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8.75" customHeight="1">
      <c r="A36" s="101"/>
      <c r="B36" s="133" t="s">
        <v>913</v>
      </c>
      <c r="C36" s="134" t="s">
        <v>914</v>
      </c>
      <c r="D36" s="135" t="s">
        <v>915</v>
      </c>
      <c r="E36" s="11"/>
      <c r="F36" s="11"/>
      <c r="G36" s="11"/>
      <c r="H36" s="11"/>
      <c r="I36" s="12"/>
      <c r="J36" s="136">
        <v>400.0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8.75" customHeight="1">
      <c r="A37" s="101"/>
      <c r="B37" s="133" t="s">
        <v>916</v>
      </c>
      <c r="C37" s="134" t="s">
        <v>917</v>
      </c>
      <c r="D37" s="135" t="s">
        <v>918</v>
      </c>
      <c r="E37" s="11"/>
      <c r="F37" s="11"/>
      <c r="G37" s="11"/>
      <c r="H37" s="11"/>
      <c r="I37" s="12"/>
      <c r="J37" s="136">
        <v>400.0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8.75" customHeight="1">
      <c r="A38" s="101"/>
      <c r="B38" s="133" t="s">
        <v>919</v>
      </c>
      <c r="C38" s="134" t="s">
        <v>920</v>
      </c>
      <c r="D38" s="135" t="s">
        <v>921</v>
      </c>
      <c r="E38" s="11"/>
      <c r="F38" s="11"/>
      <c r="G38" s="11"/>
      <c r="H38" s="11"/>
      <c r="I38" s="12"/>
      <c r="J38" s="136">
        <v>400.0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8.75" customHeight="1">
      <c r="A39" s="101"/>
      <c r="B39" s="133" t="s">
        <v>922</v>
      </c>
      <c r="C39" s="134" t="s">
        <v>923</v>
      </c>
      <c r="D39" s="145" t="s">
        <v>924</v>
      </c>
      <c r="E39" s="11"/>
      <c r="F39" s="11"/>
      <c r="G39" s="11"/>
      <c r="H39" s="11"/>
      <c r="I39" s="12"/>
      <c r="J39" s="136">
        <v>400.0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8.75" customHeight="1">
      <c r="A40" s="101"/>
      <c r="B40" s="133" t="s">
        <v>925</v>
      </c>
      <c r="C40" s="134" t="s">
        <v>926</v>
      </c>
      <c r="D40" s="135" t="s">
        <v>927</v>
      </c>
      <c r="E40" s="11"/>
      <c r="F40" s="11"/>
      <c r="G40" s="11"/>
      <c r="H40" s="11"/>
      <c r="I40" s="12"/>
      <c r="J40" s="136">
        <v>600.0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8.75" customHeight="1">
      <c r="A41" s="101"/>
      <c r="B41" s="133" t="s">
        <v>928</v>
      </c>
      <c r="C41" s="134" t="s">
        <v>929</v>
      </c>
      <c r="D41" s="145" t="s">
        <v>930</v>
      </c>
      <c r="E41" s="11"/>
      <c r="F41" s="11"/>
      <c r="G41" s="11"/>
      <c r="H41" s="11"/>
      <c r="I41" s="12"/>
      <c r="J41" s="136">
        <v>1000.0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7.25" customHeight="1">
      <c r="A42" s="101"/>
      <c r="B42" s="133" t="s">
        <v>931</v>
      </c>
      <c r="C42" s="134" t="s">
        <v>932</v>
      </c>
      <c r="D42" s="135" t="s">
        <v>933</v>
      </c>
      <c r="E42" s="11"/>
      <c r="F42" s="11"/>
      <c r="G42" s="11"/>
      <c r="H42" s="11"/>
      <c r="I42" s="12"/>
      <c r="J42" s="136">
        <v>600.0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7.25" customHeight="1">
      <c r="A43" s="101"/>
      <c r="B43" s="133" t="s">
        <v>934</v>
      </c>
      <c r="C43" s="134" t="s">
        <v>935</v>
      </c>
      <c r="D43" s="135" t="s">
        <v>936</v>
      </c>
      <c r="E43" s="11"/>
      <c r="F43" s="11"/>
      <c r="G43" s="11"/>
      <c r="H43" s="11"/>
      <c r="I43" s="12"/>
      <c r="J43" s="136">
        <v>1000.0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7.25" customHeight="1">
      <c r="A44" s="101"/>
      <c r="B44" s="133" t="s">
        <v>937</v>
      </c>
      <c r="C44" s="134" t="s">
        <v>938</v>
      </c>
      <c r="D44" s="135" t="s">
        <v>939</v>
      </c>
      <c r="E44" s="11"/>
      <c r="F44" s="11"/>
      <c r="G44" s="11"/>
      <c r="H44" s="11"/>
      <c r="I44" s="12"/>
      <c r="J44" s="136">
        <v>400.0</v>
      </c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7.25" customHeight="1">
      <c r="A45" s="101"/>
      <c r="B45" s="133" t="s">
        <v>940</v>
      </c>
      <c r="C45" s="134" t="s">
        <v>938</v>
      </c>
      <c r="D45" s="135" t="s">
        <v>941</v>
      </c>
      <c r="E45" s="11"/>
      <c r="F45" s="11"/>
      <c r="G45" s="11"/>
      <c r="H45" s="11"/>
      <c r="I45" s="12"/>
      <c r="J45" s="136">
        <v>800.0</v>
      </c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7.25" customHeight="1">
      <c r="A46" s="101"/>
      <c r="B46" s="133" t="s">
        <v>942</v>
      </c>
      <c r="C46" s="134" t="s">
        <v>943</v>
      </c>
      <c r="D46" s="135" t="s">
        <v>944</v>
      </c>
      <c r="E46" s="11"/>
      <c r="F46" s="11"/>
      <c r="G46" s="11"/>
      <c r="H46" s="11"/>
      <c r="I46" s="12"/>
      <c r="J46" s="136">
        <v>400.0</v>
      </c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7.25" customHeight="1">
      <c r="A47" s="101"/>
      <c r="B47" s="133" t="s">
        <v>945</v>
      </c>
      <c r="C47" s="134" t="s">
        <v>946</v>
      </c>
      <c r="D47" s="135" t="s">
        <v>947</v>
      </c>
      <c r="E47" s="11"/>
      <c r="F47" s="11"/>
      <c r="G47" s="11"/>
      <c r="H47" s="11"/>
      <c r="I47" s="12"/>
      <c r="J47" s="136">
        <v>400.0</v>
      </c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7.25" customHeight="1">
      <c r="A48" s="101"/>
      <c r="B48" s="133" t="s">
        <v>948</v>
      </c>
      <c r="C48" s="134" t="s">
        <v>949</v>
      </c>
      <c r="D48" s="135" t="s">
        <v>950</v>
      </c>
      <c r="E48" s="11"/>
      <c r="F48" s="11"/>
      <c r="G48" s="11"/>
      <c r="H48" s="11"/>
      <c r="I48" s="12"/>
      <c r="J48" s="136">
        <v>400.0</v>
      </c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7.25" customHeight="1">
      <c r="A49" s="101"/>
      <c r="B49" s="133" t="s">
        <v>951</v>
      </c>
      <c r="C49" s="148" t="s">
        <v>952</v>
      </c>
      <c r="D49" s="149" t="s">
        <v>953</v>
      </c>
      <c r="E49" s="11"/>
      <c r="F49" s="11"/>
      <c r="G49" s="11"/>
      <c r="H49" s="11"/>
      <c r="I49" s="12"/>
      <c r="J49" s="136">
        <v>400.0</v>
      </c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7.25" customHeight="1">
      <c r="A50" s="101"/>
      <c r="B50" s="133" t="s">
        <v>954</v>
      </c>
      <c r="C50" s="150" t="s">
        <v>955</v>
      </c>
      <c r="D50" s="149" t="s">
        <v>956</v>
      </c>
      <c r="E50" s="11"/>
      <c r="F50" s="11"/>
      <c r="G50" s="11"/>
      <c r="H50" s="11"/>
      <c r="I50" s="12"/>
      <c r="J50" s="136">
        <v>270.0</v>
      </c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7.25" customHeight="1">
      <c r="A51" s="101"/>
      <c r="B51" s="133" t="s">
        <v>957</v>
      </c>
      <c r="C51" s="151" t="s">
        <v>958</v>
      </c>
      <c r="D51" s="149" t="s">
        <v>959</v>
      </c>
      <c r="E51" s="11"/>
      <c r="F51" s="11"/>
      <c r="G51" s="11"/>
      <c r="H51" s="11"/>
      <c r="I51" s="12"/>
      <c r="J51" s="136">
        <v>270.0</v>
      </c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30.0" customHeight="1">
      <c r="A52" s="101"/>
      <c r="B52" s="133" t="s">
        <v>960</v>
      </c>
      <c r="C52" s="151" t="s">
        <v>961</v>
      </c>
      <c r="D52" s="149" t="s">
        <v>962</v>
      </c>
      <c r="E52" s="11"/>
      <c r="F52" s="11"/>
      <c r="G52" s="11"/>
      <c r="H52" s="11"/>
      <c r="I52" s="12"/>
      <c r="J52" s="136">
        <v>270.0</v>
      </c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26.25" customHeight="1">
      <c r="A53" s="101"/>
      <c r="B53" s="133" t="s">
        <v>963</v>
      </c>
      <c r="C53" s="151" t="s">
        <v>964</v>
      </c>
      <c r="D53" s="149" t="s">
        <v>965</v>
      </c>
      <c r="E53" s="11"/>
      <c r="F53" s="11"/>
      <c r="G53" s="11"/>
      <c r="H53" s="11"/>
      <c r="I53" s="12"/>
      <c r="J53" s="136">
        <v>270.0</v>
      </c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27.75" customHeight="1">
      <c r="A54" s="101"/>
      <c r="B54" s="133" t="s">
        <v>966</v>
      </c>
      <c r="C54" s="134" t="s">
        <v>967</v>
      </c>
      <c r="D54" s="135" t="s">
        <v>968</v>
      </c>
      <c r="E54" s="11"/>
      <c r="F54" s="11"/>
      <c r="G54" s="11"/>
      <c r="H54" s="11"/>
      <c r="I54" s="12"/>
      <c r="J54" s="136">
        <v>270.0</v>
      </c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101"/>
      <c r="B55" s="133" t="s">
        <v>969</v>
      </c>
      <c r="C55" s="134" t="s">
        <v>970</v>
      </c>
      <c r="D55" s="137" t="s">
        <v>971</v>
      </c>
      <c r="E55" s="11"/>
      <c r="F55" s="11"/>
      <c r="G55" s="11"/>
      <c r="H55" s="11"/>
      <c r="I55" s="12"/>
      <c r="J55" s="152">
        <v>350.0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28.5" customHeight="1">
      <c r="A56" s="101"/>
      <c r="B56" s="133" t="s">
        <v>972</v>
      </c>
      <c r="C56" s="134" t="s">
        <v>973</v>
      </c>
      <c r="D56" s="137" t="s">
        <v>974</v>
      </c>
      <c r="E56" s="11"/>
      <c r="F56" s="11"/>
      <c r="G56" s="11"/>
      <c r="H56" s="11"/>
      <c r="I56" s="12"/>
      <c r="J56" s="152">
        <v>350.0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27.0" customHeight="1">
      <c r="A57" s="101"/>
      <c r="B57" s="133" t="s">
        <v>975</v>
      </c>
      <c r="C57" s="134" t="s">
        <v>976</v>
      </c>
      <c r="D57" s="137" t="s">
        <v>977</v>
      </c>
      <c r="E57" s="11"/>
      <c r="F57" s="11"/>
      <c r="G57" s="11"/>
      <c r="H57" s="11"/>
      <c r="I57" s="12"/>
      <c r="J57" s="152">
        <v>1500.0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101"/>
      <c r="B58" s="133" t="s">
        <v>978</v>
      </c>
      <c r="C58" s="134" t="s">
        <v>976</v>
      </c>
      <c r="D58" s="137" t="s">
        <v>979</v>
      </c>
      <c r="E58" s="11"/>
      <c r="F58" s="11"/>
      <c r="G58" s="11"/>
      <c r="H58" s="11"/>
      <c r="I58" s="12"/>
      <c r="J58" s="152">
        <v>8000.0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42.75" customHeight="1">
      <c r="A59" s="101"/>
      <c r="B59" s="153" t="s">
        <v>980</v>
      </c>
      <c r="C59" s="117" t="s">
        <v>981</v>
      </c>
      <c r="D59" s="154" t="s">
        <v>982</v>
      </c>
      <c r="E59" s="11"/>
      <c r="F59" s="11"/>
      <c r="G59" s="11"/>
      <c r="H59" s="11"/>
      <c r="I59" s="12"/>
      <c r="J59" s="152">
        <v>1100.0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40.5" customHeight="1">
      <c r="A60" s="101"/>
      <c r="B60" s="112"/>
      <c r="C60" s="112"/>
      <c r="D60" s="154" t="s">
        <v>983</v>
      </c>
      <c r="E60" s="11"/>
      <c r="F60" s="11"/>
      <c r="G60" s="11"/>
      <c r="H60" s="11"/>
      <c r="I60" s="12"/>
      <c r="J60" s="152">
        <v>1400.0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42.0" customHeight="1">
      <c r="A61" s="101"/>
      <c r="B61" s="153" t="s">
        <v>984</v>
      </c>
      <c r="C61" s="117" t="s">
        <v>981</v>
      </c>
      <c r="D61" s="154" t="s">
        <v>985</v>
      </c>
      <c r="E61" s="11"/>
      <c r="F61" s="11"/>
      <c r="G61" s="11"/>
      <c r="H61" s="11"/>
      <c r="I61" s="12"/>
      <c r="J61" s="152">
        <v>10000.0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41.25" customHeight="1">
      <c r="A62" s="101"/>
      <c r="B62" s="112"/>
      <c r="C62" s="112"/>
      <c r="D62" s="154" t="s">
        <v>986</v>
      </c>
      <c r="E62" s="11"/>
      <c r="F62" s="11"/>
      <c r="G62" s="11"/>
      <c r="H62" s="11"/>
      <c r="I62" s="12"/>
      <c r="J62" s="152">
        <v>12600.0</v>
      </c>
      <c r="K62" s="155"/>
      <c r="L62" s="156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8.75" customHeight="1">
      <c r="A63" s="101"/>
      <c r="B63" s="157"/>
      <c r="C63" s="158"/>
      <c r="D63" s="158"/>
      <c r="E63" s="159"/>
      <c r="F63" s="159"/>
      <c r="G63" s="159"/>
      <c r="H63" s="159"/>
      <c r="I63" s="159"/>
      <c r="J63" s="160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24.0" customHeight="1">
      <c r="A64" s="101"/>
      <c r="B64" s="161" t="s">
        <v>62</v>
      </c>
      <c r="H64" s="161" t="s">
        <v>63</v>
      </c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6.5" customHeight="1">
      <c r="A65" s="101"/>
      <c r="B65" s="159"/>
      <c r="J65" s="160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1"/>
      <c r="B66" s="161" t="s">
        <v>987</v>
      </c>
      <c r="H66" s="161" t="s">
        <v>988</v>
      </c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1"/>
      <c r="B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2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2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2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2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2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2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2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2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2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2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2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2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2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2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2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2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2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2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2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2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2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2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2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2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2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2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2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2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2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2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2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2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2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2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2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2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2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2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D54:I54"/>
    <mergeCell ref="D55:I55"/>
    <mergeCell ref="D47:I47"/>
    <mergeCell ref="D48:I48"/>
    <mergeCell ref="D49:I49"/>
    <mergeCell ref="D50:I50"/>
    <mergeCell ref="D51:I51"/>
    <mergeCell ref="D52:I52"/>
    <mergeCell ref="D53:I53"/>
    <mergeCell ref="B61:B62"/>
    <mergeCell ref="C61:C62"/>
    <mergeCell ref="D61:I61"/>
    <mergeCell ref="D62:I62"/>
    <mergeCell ref="D56:I56"/>
    <mergeCell ref="D57:I57"/>
    <mergeCell ref="D58:I58"/>
    <mergeCell ref="B59:B60"/>
    <mergeCell ref="C59:C60"/>
    <mergeCell ref="D59:I59"/>
    <mergeCell ref="D60:I60"/>
    <mergeCell ref="B64:G64"/>
    <mergeCell ref="H64:J64"/>
    <mergeCell ref="B67:G67"/>
    <mergeCell ref="B66:G66"/>
    <mergeCell ref="H66:J66"/>
    <mergeCell ref="H2:J2"/>
    <mergeCell ref="H3:J3"/>
    <mergeCell ref="G4:J4"/>
    <mergeCell ref="H5:J5"/>
    <mergeCell ref="B8:J8"/>
    <mergeCell ref="B9:J9"/>
    <mergeCell ref="B10:J10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B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B65:I6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7" width="8.0"/>
    <col customWidth="1" min="8" max="8" width="9.75"/>
    <col customWidth="1" min="9" max="9" width="15.0"/>
    <col customWidth="1" min="10" max="10" width="8.0"/>
    <col customWidth="1" min="11" max="11" width="11.0"/>
    <col customWidth="1" min="12" max="26" width="7.0"/>
  </cols>
  <sheetData>
    <row r="1" ht="12.75" customHeight="1">
      <c r="A1" s="1"/>
      <c r="B1" s="1"/>
      <c r="C1" s="1"/>
      <c r="D1" s="9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1"/>
      <c r="C3" s="1"/>
      <c r="D3" s="1"/>
      <c r="E3" s="1"/>
      <c r="F3" s="162"/>
      <c r="G3" s="162"/>
      <c r="H3" s="162"/>
      <c r="I3" s="16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1"/>
      <c r="C4" s="1"/>
      <c r="D4" s="1"/>
      <c r="E4" s="1"/>
      <c r="F4" s="162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"/>
      <c r="C5" s="1"/>
      <c r="D5" s="1"/>
      <c r="E5" s="1"/>
      <c r="F5" s="162"/>
      <c r="G5" s="162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 t="s">
        <v>802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3.25" customHeight="1">
      <c r="A11" s="1"/>
      <c r="B11" s="97" t="s">
        <v>803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"/>
      <c r="B12" s="97" t="s">
        <v>989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/>
      <c r="B13" s="97" t="s">
        <v>705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0" customHeight="1">
      <c r="A15" s="1"/>
      <c r="B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5"/>
      <c r="D16" s="5"/>
      <c r="E16" s="5"/>
      <c r="F16" s="5"/>
      <c r="G16" s="5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3" t="s">
        <v>7</v>
      </c>
      <c r="C19" s="10" t="s">
        <v>9</v>
      </c>
      <c r="D19" s="11"/>
      <c r="E19" s="11"/>
      <c r="F19" s="11"/>
      <c r="G19" s="11"/>
      <c r="H19" s="12"/>
      <c r="I19" s="13" t="s">
        <v>845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6.75" customHeight="1">
      <c r="A20" s="1"/>
      <c r="B20" s="33">
        <v>1.0</v>
      </c>
      <c r="C20" s="163" t="s">
        <v>990</v>
      </c>
      <c r="D20" s="11"/>
      <c r="E20" s="11"/>
      <c r="F20" s="11"/>
      <c r="G20" s="11"/>
      <c r="H20" s="12"/>
      <c r="I20" s="17">
        <v>1100.0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6.75" customHeight="1">
      <c r="A21" s="1"/>
      <c r="B21" s="33">
        <v>2.0</v>
      </c>
      <c r="C21" s="163" t="s">
        <v>991</v>
      </c>
      <c r="D21" s="11"/>
      <c r="E21" s="11"/>
      <c r="F21" s="11"/>
      <c r="G21" s="11"/>
      <c r="H21" s="12"/>
      <c r="I21" s="17">
        <v>900.0</v>
      </c>
      <c r="J21" s="1"/>
      <c r="K21" s="16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"/>
      <c r="B22" s="1"/>
      <c r="C22" s="1"/>
      <c r="D22" s="1"/>
      <c r="E22" s="1"/>
      <c r="F22" s="1"/>
      <c r="G22" s="1"/>
      <c r="H22" s="1"/>
      <c r="I22" s="88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165" t="s">
        <v>62</v>
      </c>
      <c r="G25" s="166"/>
      <c r="H25" s="166" t="s">
        <v>63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66"/>
      <c r="C26" s="166"/>
      <c r="D26" s="166"/>
      <c r="E26" s="166"/>
      <c r="F26" s="166"/>
      <c r="G26" s="166"/>
      <c r="H26" s="16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6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65" t="s">
        <v>700</v>
      </c>
      <c r="G28" s="166"/>
      <c r="H28" s="166" t="s">
        <v>841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:E2"/>
    <mergeCell ref="F4:I4"/>
    <mergeCell ref="G5:I5"/>
    <mergeCell ref="B11:I11"/>
    <mergeCell ref="B12:I12"/>
    <mergeCell ref="B13:I13"/>
    <mergeCell ref="C14:H14"/>
    <mergeCell ref="B28:F28"/>
    <mergeCell ref="H28:I28"/>
    <mergeCell ref="B15:H15"/>
    <mergeCell ref="C19:H19"/>
    <mergeCell ref="C20:H20"/>
    <mergeCell ref="C21:H21"/>
    <mergeCell ref="B25:F25"/>
    <mergeCell ref="H25:I25"/>
    <mergeCell ref="B27:H2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88"/>
    <col customWidth="1" min="3" max="3" width="14.38"/>
    <col customWidth="1" min="4" max="8" width="8.0"/>
    <col customWidth="1" min="9" max="9" width="22.63"/>
    <col customWidth="1" min="10" max="10" width="12.5"/>
    <col customWidth="1" min="11" max="11" width="8.0"/>
    <col customWidth="1" min="12" max="13" width="13.0"/>
    <col customWidth="1" min="14" max="30" width="8.0"/>
  </cols>
  <sheetData>
    <row r="1">
      <c r="A1" s="167"/>
      <c r="B1" s="97"/>
      <c r="C1" s="97"/>
      <c r="D1" s="97"/>
      <c r="E1" s="97"/>
      <c r="F1" s="168"/>
      <c r="G1" s="168"/>
      <c r="H1" s="168"/>
      <c r="I1" s="168" t="s">
        <v>992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>
      <c r="A2" s="167"/>
      <c r="B2" s="97"/>
      <c r="C2" s="97"/>
      <c r="D2" s="97"/>
      <c r="E2" s="97"/>
      <c r="F2" s="168"/>
      <c r="G2" s="168"/>
      <c r="H2" s="168"/>
      <c r="I2" s="168" t="s">
        <v>1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>
      <c r="A3" s="167"/>
      <c r="B3" s="97"/>
      <c r="C3" s="97"/>
      <c r="D3" s="97"/>
      <c r="E3" s="97"/>
      <c r="F3" s="168" t="s">
        <v>2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>
      <c r="A4" s="167"/>
      <c r="B4" s="97"/>
      <c r="C4" s="97"/>
      <c r="D4" s="97"/>
      <c r="E4" s="97"/>
      <c r="F4" s="168"/>
      <c r="G4" s="168" t="s">
        <v>3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>
      <c r="A5" s="16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ht="16.5" customHeight="1">
      <c r="A6" s="169"/>
      <c r="B6" s="97" t="s">
        <v>4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ht="15.75" customHeight="1">
      <c r="A7" s="169"/>
      <c r="B7" s="97" t="s">
        <v>993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</row>
    <row r="8" ht="17.25" customHeight="1">
      <c r="A8" s="169"/>
      <c r="B8" s="170" t="s">
        <v>6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</row>
    <row r="9" ht="15.7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</row>
    <row r="10" ht="32.25" customHeight="1">
      <c r="A10" s="169"/>
      <c r="B10" s="171" t="s">
        <v>7</v>
      </c>
      <c r="C10" s="172" t="s">
        <v>8</v>
      </c>
      <c r="D10" s="172" t="s">
        <v>9</v>
      </c>
      <c r="E10" s="11"/>
      <c r="F10" s="11"/>
      <c r="G10" s="11"/>
      <c r="H10" s="11"/>
      <c r="I10" s="12"/>
      <c r="J10" s="173" t="s">
        <v>10</v>
      </c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</row>
    <row r="11" ht="18.75" customHeight="1">
      <c r="A11" s="169"/>
      <c r="B11" s="174" t="s">
        <v>994</v>
      </c>
      <c r="C11" s="175" t="s">
        <v>995</v>
      </c>
      <c r="D11" s="163" t="s">
        <v>996</v>
      </c>
      <c r="E11" s="11"/>
      <c r="F11" s="11"/>
      <c r="G11" s="11"/>
      <c r="H11" s="11"/>
      <c r="I11" s="12"/>
      <c r="J11" s="176">
        <v>1100.0</v>
      </c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</row>
    <row r="12" ht="18.75" customHeight="1">
      <c r="A12" s="101"/>
      <c r="B12" s="174" t="s">
        <v>997</v>
      </c>
      <c r="C12" s="175" t="s">
        <v>998</v>
      </c>
      <c r="D12" s="163" t="s">
        <v>999</v>
      </c>
      <c r="E12" s="11"/>
      <c r="F12" s="11"/>
      <c r="G12" s="11"/>
      <c r="H12" s="11"/>
      <c r="I12" s="12"/>
      <c r="J12" s="176">
        <v>900.0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</row>
    <row r="13" ht="33.75" customHeight="1">
      <c r="A13" s="169"/>
      <c r="B13" s="174" t="s">
        <v>1000</v>
      </c>
      <c r="C13" s="175" t="s">
        <v>1001</v>
      </c>
      <c r="D13" s="163" t="s">
        <v>1002</v>
      </c>
      <c r="E13" s="11"/>
      <c r="F13" s="11"/>
      <c r="G13" s="11"/>
      <c r="H13" s="11"/>
      <c r="I13" s="12"/>
      <c r="J13" s="176">
        <v>1100.0</v>
      </c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</row>
    <row r="14" ht="33.0" customHeight="1">
      <c r="A14" s="101"/>
      <c r="B14" s="174" t="s">
        <v>1003</v>
      </c>
      <c r="C14" s="175" t="s">
        <v>1004</v>
      </c>
      <c r="D14" s="163" t="s">
        <v>1005</v>
      </c>
      <c r="E14" s="11"/>
      <c r="F14" s="11"/>
      <c r="G14" s="11"/>
      <c r="H14" s="11"/>
      <c r="I14" s="12"/>
      <c r="J14" s="176">
        <v>900.0</v>
      </c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</row>
    <row r="15" ht="20.25" customHeight="1">
      <c r="A15" s="169"/>
      <c r="B15" s="174" t="s">
        <v>1006</v>
      </c>
      <c r="C15" s="175" t="s">
        <v>1007</v>
      </c>
      <c r="D15" s="163" t="s">
        <v>1008</v>
      </c>
      <c r="E15" s="11"/>
      <c r="F15" s="11"/>
      <c r="G15" s="11"/>
      <c r="H15" s="11"/>
      <c r="I15" s="12"/>
      <c r="J15" s="176">
        <v>1100.0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</row>
    <row r="16" ht="20.25" customHeight="1">
      <c r="A16" s="1"/>
      <c r="B16" s="174" t="s">
        <v>1009</v>
      </c>
      <c r="C16" s="175" t="s">
        <v>1010</v>
      </c>
      <c r="D16" s="163" t="s">
        <v>1011</v>
      </c>
      <c r="E16" s="11"/>
      <c r="F16" s="11"/>
      <c r="G16" s="11"/>
      <c r="H16" s="11"/>
      <c r="I16" s="12"/>
      <c r="J16" s="176">
        <v>900.0</v>
      </c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</row>
    <row r="17" ht="20.25" customHeight="1">
      <c r="A17" s="169"/>
      <c r="B17" s="174" t="s">
        <v>1012</v>
      </c>
      <c r="C17" s="175" t="s">
        <v>1013</v>
      </c>
      <c r="D17" s="163" t="s">
        <v>1014</v>
      </c>
      <c r="E17" s="11"/>
      <c r="F17" s="11"/>
      <c r="G17" s="11"/>
      <c r="H17" s="11"/>
      <c r="I17" s="12"/>
      <c r="J17" s="178">
        <v>1400.0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</row>
    <row r="18" ht="20.25" customHeight="1">
      <c r="A18" s="101"/>
      <c r="B18" s="174" t="s">
        <v>1015</v>
      </c>
      <c r="C18" s="179" t="s">
        <v>1016</v>
      </c>
      <c r="D18" s="163" t="s">
        <v>1017</v>
      </c>
      <c r="E18" s="11"/>
      <c r="F18" s="11"/>
      <c r="G18" s="11"/>
      <c r="H18" s="11"/>
      <c r="I18" s="12"/>
      <c r="J18" s="178">
        <v>1000.0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</row>
    <row r="19" ht="20.25" customHeight="1">
      <c r="A19" s="169"/>
      <c r="B19" s="174" t="s">
        <v>1018</v>
      </c>
      <c r="C19" s="175" t="s">
        <v>1019</v>
      </c>
      <c r="D19" s="163" t="s">
        <v>1020</v>
      </c>
      <c r="E19" s="11"/>
      <c r="F19" s="11"/>
      <c r="G19" s="11"/>
      <c r="H19" s="11"/>
      <c r="I19" s="12"/>
      <c r="J19" s="178">
        <v>1400.0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</row>
    <row r="20" ht="20.25" customHeight="1">
      <c r="A20" s="101"/>
      <c r="B20" s="174" t="s">
        <v>1021</v>
      </c>
      <c r="C20" s="175" t="s">
        <v>1022</v>
      </c>
      <c r="D20" s="163" t="s">
        <v>1023</v>
      </c>
      <c r="E20" s="11"/>
      <c r="F20" s="11"/>
      <c r="G20" s="11"/>
      <c r="H20" s="11"/>
      <c r="I20" s="12"/>
      <c r="J20" s="178">
        <v>1000.0</v>
      </c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</row>
    <row r="21" ht="33.75" customHeight="1">
      <c r="A21" s="169"/>
      <c r="B21" s="174" t="s">
        <v>1024</v>
      </c>
      <c r="C21" s="175" t="s">
        <v>1025</v>
      </c>
      <c r="D21" s="163" t="s">
        <v>1026</v>
      </c>
      <c r="E21" s="11"/>
      <c r="F21" s="11"/>
      <c r="G21" s="11"/>
      <c r="H21" s="11"/>
      <c r="I21" s="12"/>
      <c r="J21" s="176">
        <v>1300.0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</row>
    <row r="22" ht="33.75" customHeight="1">
      <c r="A22" s="101"/>
      <c r="B22" s="174" t="s">
        <v>1027</v>
      </c>
      <c r="C22" s="175" t="s">
        <v>1028</v>
      </c>
      <c r="D22" s="163" t="s">
        <v>1029</v>
      </c>
      <c r="E22" s="11"/>
      <c r="F22" s="11"/>
      <c r="G22" s="11"/>
      <c r="H22" s="11"/>
      <c r="I22" s="12"/>
      <c r="J22" s="176">
        <v>900.0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</row>
    <row r="23" ht="34.5" customHeight="1">
      <c r="A23" s="169"/>
      <c r="B23" s="174" t="s">
        <v>1030</v>
      </c>
      <c r="C23" s="175" t="s">
        <v>1031</v>
      </c>
      <c r="D23" s="163" t="s">
        <v>1032</v>
      </c>
      <c r="E23" s="11"/>
      <c r="F23" s="11"/>
      <c r="G23" s="11"/>
      <c r="H23" s="11"/>
      <c r="I23" s="12"/>
      <c r="J23" s="180">
        <v>1500.0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</row>
    <row r="24" ht="32.25" customHeight="1">
      <c r="A24" s="101"/>
      <c r="B24" s="174" t="s">
        <v>1033</v>
      </c>
      <c r="C24" s="174" t="s">
        <v>1034</v>
      </c>
      <c r="D24" s="163" t="s">
        <v>1035</v>
      </c>
      <c r="E24" s="11"/>
      <c r="F24" s="11"/>
      <c r="G24" s="11"/>
      <c r="H24" s="11"/>
      <c r="I24" s="12"/>
      <c r="J24" s="180">
        <v>1200.0</v>
      </c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</row>
    <row r="25" ht="32.25" customHeight="1">
      <c r="A25" s="101"/>
      <c r="B25" s="174" t="s">
        <v>1036</v>
      </c>
      <c r="C25" s="175" t="s">
        <v>1031</v>
      </c>
      <c r="D25" s="163" t="s">
        <v>1037</v>
      </c>
      <c r="E25" s="11"/>
      <c r="F25" s="11"/>
      <c r="G25" s="11"/>
      <c r="H25" s="11"/>
      <c r="I25" s="12"/>
      <c r="J25" s="176">
        <v>1300.0</v>
      </c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</row>
    <row r="26" ht="32.25" customHeight="1">
      <c r="A26" s="101"/>
      <c r="B26" s="174" t="s">
        <v>1038</v>
      </c>
      <c r="C26" s="174" t="s">
        <v>1034</v>
      </c>
      <c r="D26" s="163" t="s">
        <v>1039</v>
      </c>
      <c r="E26" s="11"/>
      <c r="F26" s="11"/>
      <c r="G26" s="11"/>
      <c r="H26" s="11"/>
      <c r="I26" s="12"/>
      <c r="J26" s="176">
        <v>1000.0</v>
      </c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</row>
    <row r="27" ht="18.0" customHeight="1">
      <c r="A27" s="169"/>
      <c r="B27" s="174" t="s">
        <v>1040</v>
      </c>
      <c r="C27" s="175" t="s">
        <v>1041</v>
      </c>
      <c r="D27" s="163" t="s">
        <v>1042</v>
      </c>
      <c r="E27" s="11"/>
      <c r="F27" s="11"/>
      <c r="G27" s="11"/>
      <c r="H27" s="11"/>
      <c r="I27" s="12"/>
      <c r="J27" s="178">
        <v>1500.0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</row>
    <row r="28" ht="18.0" customHeight="1">
      <c r="A28" s="101"/>
      <c r="B28" s="174" t="s">
        <v>1043</v>
      </c>
      <c r="C28" s="175" t="s">
        <v>1044</v>
      </c>
      <c r="D28" s="163" t="s">
        <v>1045</v>
      </c>
      <c r="E28" s="11"/>
      <c r="F28" s="11"/>
      <c r="G28" s="11"/>
      <c r="H28" s="11"/>
      <c r="I28" s="12"/>
      <c r="J28" s="178">
        <v>1000.0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</row>
    <row r="29" ht="33.75" customHeight="1">
      <c r="A29" s="169"/>
      <c r="B29" s="174" t="s">
        <v>1046</v>
      </c>
      <c r="C29" s="175" t="s">
        <v>1047</v>
      </c>
      <c r="D29" s="163" t="s">
        <v>1048</v>
      </c>
      <c r="E29" s="11"/>
      <c r="F29" s="11"/>
      <c r="G29" s="11"/>
      <c r="H29" s="11"/>
      <c r="I29" s="12"/>
      <c r="J29" s="176">
        <v>500.0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</row>
    <row r="30" ht="33.75" customHeight="1">
      <c r="A30" s="169"/>
      <c r="B30" s="174" t="s">
        <v>1049</v>
      </c>
      <c r="C30" s="175" t="s">
        <v>1050</v>
      </c>
      <c r="D30" s="163" t="s">
        <v>1051</v>
      </c>
      <c r="E30" s="11"/>
      <c r="F30" s="11"/>
      <c r="G30" s="11"/>
      <c r="H30" s="11"/>
      <c r="I30" s="12"/>
      <c r="J30" s="176">
        <v>500.0</v>
      </c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</row>
    <row r="31" ht="33.75" customHeight="1">
      <c r="A31" s="169"/>
      <c r="B31" s="174" t="s">
        <v>1052</v>
      </c>
      <c r="C31" s="181" t="s">
        <v>1053</v>
      </c>
      <c r="D31" s="182" t="s">
        <v>1054</v>
      </c>
      <c r="E31" s="183"/>
      <c r="F31" s="183"/>
      <c r="G31" s="183"/>
      <c r="H31" s="183"/>
      <c r="I31" s="184"/>
      <c r="J31" s="176">
        <v>500.0</v>
      </c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</row>
    <row r="32" ht="33.75" customHeight="1">
      <c r="A32" s="169"/>
      <c r="B32" s="174" t="s">
        <v>1055</v>
      </c>
      <c r="C32" s="174" t="s">
        <v>1056</v>
      </c>
      <c r="D32" s="163" t="s">
        <v>1057</v>
      </c>
      <c r="E32" s="11"/>
      <c r="F32" s="11"/>
      <c r="G32" s="11"/>
      <c r="H32" s="11"/>
      <c r="I32" s="12"/>
      <c r="J32" s="176">
        <v>500.0</v>
      </c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</row>
    <row r="33" ht="22.5" customHeight="1">
      <c r="A33" s="169"/>
      <c r="B33" s="174" t="s">
        <v>1058</v>
      </c>
      <c r="C33" s="175" t="s">
        <v>1059</v>
      </c>
      <c r="D33" s="163" t="s">
        <v>1060</v>
      </c>
      <c r="E33" s="11"/>
      <c r="F33" s="11"/>
      <c r="G33" s="11"/>
      <c r="H33" s="11"/>
      <c r="I33" s="12"/>
      <c r="J33" s="178">
        <v>1600.0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</row>
    <row r="34" ht="22.5" customHeight="1">
      <c r="A34" s="169"/>
      <c r="B34" s="174" t="s">
        <v>1061</v>
      </c>
      <c r="C34" s="175" t="s">
        <v>1062</v>
      </c>
      <c r="D34" s="163" t="s">
        <v>1063</v>
      </c>
      <c r="E34" s="11"/>
      <c r="F34" s="11"/>
      <c r="G34" s="11"/>
      <c r="H34" s="11"/>
      <c r="I34" s="12"/>
      <c r="J34" s="178">
        <v>1300.0</v>
      </c>
      <c r="K34" s="169"/>
      <c r="L34" s="185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</row>
    <row r="35" ht="20.25" customHeight="1">
      <c r="A35" s="169"/>
      <c r="B35" s="186"/>
      <c r="C35" s="186"/>
      <c r="D35" s="187"/>
      <c r="E35" s="187"/>
      <c r="F35" s="187"/>
      <c r="G35" s="187"/>
      <c r="H35" s="187"/>
      <c r="I35" s="187"/>
      <c r="J35" s="188"/>
      <c r="K35" s="18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</row>
    <row r="36" ht="20.25" customHeight="1">
      <c r="A36" s="169"/>
      <c r="B36" s="186"/>
      <c r="C36" s="186"/>
      <c r="D36" s="187"/>
      <c r="E36" s="187"/>
      <c r="F36" s="187"/>
      <c r="G36" s="187"/>
      <c r="H36" s="187"/>
      <c r="I36" s="187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</row>
    <row r="37" ht="16.5" customHeight="1">
      <c r="A37" s="169"/>
      <c r="B37" s="190" t="s">
        <v>62</v>
      </c>
      <c r="H37" s="169"/>
      <c r="I37" s="191" t="s">
        <v>63</v>
      </c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</row>
    <row r="38" ht="17.25" customHeight="1">
      <c r="A38" s="169"/>
      <c r="B38" s="190"/>
      <c r="C38" s="190"/>
      <c r="D38" s="190"/>
      <c r="E38" s="190"/>
      <c r="F38" s="190"/>
      <c r="G38" s="190"/>
      <c r="H38" s="169"/>
      <c r="I38" s="191"/>
      <c r="J38" s="191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</row>
    <row r="39" ht="18.0" customHeight="1">
      <c r="A39" s="169"/>
      <c r="B39" s="190" t="s">
        <v>700</v>
      </c>
      <c r="H39" s="169"/>
      <c r="I39" s="191" t="s">
        <v>841</v>
      </c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</row>
    <row r="40" ht="28.5" customHeight="1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8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</row>
    <row r="41" ht="14.25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</row>
    <row r="42" ht="15.75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</row>
    <row r="43" ht="9.0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</row>
    <row r="44" ht="11.2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</row>
    <row r="45" ht="15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</row>
    <row r="46" ht="15.75" customHeight="1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</row>
    <row r="47" ht="15.75" customHeight="1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</row>
    <row r="48" ht="15.75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</row>
    <row r="49" ht="15.75" customHeight="1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</row>
    <row r="50" ht="15.75" customHeight="1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</row>
    <row r="51" ht="15.75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</row>
    <row r="52" ht="15.75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</row>
    <row r="53" ht="15.75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</row>
    <row r="54" ht="15.75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</row>
    <row r="55" ht="15.75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</row>
    <row r="56" ht="15.75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</row>
    <row r="57" ht="15.75" customHeight="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</row>
    <row r="58" ht="15.75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</row>
    <row r="59" ht="15.75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</row>
    <row r="60" ht="15.7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</row>
    <row r="61" ht="15.75" customHeight="1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</row>
    <row r="62" ht="15.75" customHeight="1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</row>
    <row r="63" ht="15.75" customHeight="1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</row>
    <row r="64" ht="15.75" customHeight="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</row>
    <row r="65" ht="15.75" customHeight="1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</row>
    <row r="66" ht="15.75" customHeight="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</row>
    <row r="67" ht="15.75" customHeigh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</row>
    <row r="68" ht="15.75" customHeigh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</row>
    <row r="69" ht="15.75" customHeight="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</row>
    <row r="70" ht="15.75" customHeigh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</row>
    <row r="71" ht="15.75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</row>
    <row r="72" ht="15.75" customHeight="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</row>
    <row r="73" ht="15.75" customHeight="1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</row>
    <row r="74" ht="15.75" customHeigh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</row>
    <row r="75" ht="15.75" customHeigh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</row>
    <row r="76" ht="15.75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</row>
    <row r="77" ht="15.75" customHeight="1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</row>
    <row r="78" ht="15.75" customHeight="1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</row>
    <row r="79" ht="15.75" customHeight="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</row>
    <row r="80" ht="15.75" customHeigh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</row>
    <row r="81" ht="15.75" customHeigh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</row>
    <row r="82" ht="15.75" customHeigh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</row>
    <row r="83" ht="15.75" customHeight="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</row>
    <row r="84" ht="15.75" customHeight="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</row>
    <row r="85" ht="15.75" customHeight="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</row>
    <row r="86" ht="15.75" customHeight="1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</row>
    <row r="87" ht="15.75" customHeight="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</row>
    <row r="88" ht="15.75" customHeight="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</row>
    <row r="89" ht="15.75" customHeight="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</row>
    <row r="90" ht="15.75" customHeight="1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</row>
    <row r="91" ht="15.75" customHeight="1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</row>
    <row r="92" ht="15.75" customHeight="1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</row>
    <row r="93" ht="15.75" customHeight="1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</row>
    <row r="94" ht="15.75" customHeight="1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</row>
    <row r="95" ht="15.75" customHeight="1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</row>
    <row r="96" ht="15.75" customHeight="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</row>
    <row r="97" ht="15.75" customHeight="1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</row>
    <row r="98" ht="15.75" customHeight="1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</row>
    <row r="99" ht="15.75" customHeight="1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</row>
    <row r="100" ht="15.75" customHeight="1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</row>
    <row r="101" ht="15.75" customHeight="1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</row>
    <row r="102" ht="15.75" customHeight="1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</row>
    <row r="103" ht="15.75" customHeight="1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</row>
    <row r="104" ht="15.75" customHeight="1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</row>
    <row r="105" ht="15.75" customHeight="1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</row>
    <row r="106" ht="15.75" customHeight="1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</row>
    <row r="107" ht="15.75" customHeight="1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</row>
    <row r="108" ht="15.75" customHeight="1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</row>
    <row r="109" ht="15.75" customHeight="1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</row>
    <row r="110" ht="15.75" customHeight="1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</row>
    <row r="111" ht="15.75" customHeight="1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</row>
    <row r="112" ht="15.75" customHeight="1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</row>
    <row r="113" ht="15.75" customHeight="1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</row>
    <row r="114" ht="15.75" customHeight="1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</row>
    <row r="115" ht="15.75" customHeight="1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</row>
    <row r="116" ht="15.75" customHeight="1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</row>
    <row r="117" ht="15.75" customHeight="1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</row>
    <row r="118" ht="15.75" customHeight="1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</row>
    <row r="119" ht="15.75" customHeight="1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</row>
    <row r="120" ht="15.75" customHeight="1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</row>
    <row r="121" ht="15.75" customHeight="1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</row>
    <row r="122" ht="15.75" customHeight="1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</row>
    <row r="123" ht="15.75" customHeight="1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</row>
    <row r="124" ht="15.75" customHeight="1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</row>
    <row r="125" ht="15.75" customHeight="1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</row>
    <row r="126" ht="15.75" customHeight="1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</row>
    <row r="127" ht="15.75" customHeight="1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</row>
    <row r="128" ht="15.75" customHeight="1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</row>
    <row r="129" ht="15.75" customHeight="1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</row>
    <row r="130" ht="15.75" customHeight="1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</row>
    <row r="131" ht="15.75" customHeight="1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</row>
    <row r="132" ht="15.75" customHeight="1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</row>
    <row r="133" ht="15.75" customHeight="1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</row>
    <row r="134" ht="15.75" customHeight="1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</row>
    <row r="135" ht="15.75" customHeight="1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</row>
    <row r="136" ht="15.75" customHeight="1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</row>
    <row r="137" ht="15.75" customHeight="1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</row>
    <row r="138" ht="15.75" customHeight="1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</row>
    <row r="139" ht="15.75" customHeight="1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</row>
    <row r="140" ht="15.75" customHeight="1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</row>
    <row r="141" ht="15.75" customHeight="1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</row>
    <row r="142" ht="15.75" customHeight="1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</row>
    <row r="143" ht="15.75" customHeight="1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</row>
    <row r="144" ht="15.75" customHeight="1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</row>
    <row r="145" ht="15.75" customHeight="1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</row>
    <row r="146" ht="15.75" customHeight="1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</row>
    <row r="147" ht="15.75" customHeight="1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</row>
    <row r="148" ht="15.75" customHeight="1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</row>
    <row r="149" ht="15.75" customHeight="1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</row>
    <row r="150" ht="15.75" customHeight="1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</row>
    <row r="151" ht="15.75" customHeight="1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</row>
    <row r="152" ht="15.75" customHeight="1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</row>
    <row r="153" ht="15.75" customHeight="1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</row>
    <row r="154" ht="15.75" customHeight="1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</row>
    <row r="155" ht="15.75" customHeight="1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</row>
    <row r="156" ht="15.75" customHeight="1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</row>
    <row r="157" ht="15.75" customHeight="1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</row>
    <row r="158" ht="15.75" customHeight="1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</row>
    <row r="159" ht="15.75" customHeight="1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</row>
    <row r="160" ht="15.75" customHeight="1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</row>
    <row r="161" ht="15.75" customHeight="1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</row>
    <row r="162" ht="15.75" customHeight="1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</row>
    <row r="163" ht="15.75" customHeight="1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</row>
    <row r="164" ht="15.75" customHeight="1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</row>
    <row r="165" ht="15.75" customHeight="1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</row>
    <row r="166" ht="15.75" customHeight="1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</row>
    <row r="167" ht="15.75" customHeight="1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</row>
    <row r="168" ht="15.75" customHeight="1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</row>
    <row r="169" ht="15.75" customHeight="1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</row>
    <row r="170" ht="15.75" customHeight="1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</row>
    <row r="171" ht="15.75" customHeight="1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</row>
    <row r="172" ht="15.75" customHeight="1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</row>
    <row r="173" ht="15.75" customHeight="1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</row>
    <row r="174" ht="15.75" customHeight="1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</row>
    <row r="175" ht="15.75" customHeight="1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</row>
    <row r="176" ht="15.75" customHeight="1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</row>
    <row r="177" ht="15.75" customHeight="1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</row>
    <row r="178" ht="15.75" customHeight="1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</row>
    <row r="179" ht="15.75" customHeight="1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</row>
    <row r="180" ht="15.75" customHeight="1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</row>
    <row r="181" ht="15.75" customHeight="1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</row>
    <row r="182" ht="15.75" customHeight="1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</row>
    <row r="183" ht="15.75" customHeight="1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</row>
    <row r="184" ht="15.75" customHeight="1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</row>
    <row r="185" ht="15.75" customHeight="1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</row>
    <row r="186" ht="15.75" customHeight="1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</row>
    <row r="187" ht="15.75" customHeight="1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</row>
    <row r="188" ht="15.75" customHeight="1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</row>
    <row r="189" ht="15.75" customHeight="1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</row>
    <row r="190" ht="15.75" customHeight="1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</row>
    <row r="191" ht="15.75" customHeight="1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</row>
    <row r="192" ht="15.75" customHeight="1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</row>
    <row r="193" ht="15.75" customHeight="1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</row>
    <row r="194" ht="15.75" customHeight="1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</row>
    <row r="195" ht="15.75" customHeight="1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</row>
    <row r="196" ht="15.75" customHeight="1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</row>
    <row r="197" ht="15.75" customHeight="1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</row>
    <row r="198" ht="15.75" customHeight="1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</row>
    <row r="199" ht="15.75" customHeight="1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</row>
    <row r="200" ht="15.75" customHeight="1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</row>
    <row r="201" ht="15.75" customHeight="1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</row>
    <row r="202" ht="15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</row>
    <row r="203" ht="15.75" customHeight="1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</row>
    <row r="204" ht="15.75" customHeight="1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</row>
    <row r="205" ht="15.75" customHeight="1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</row>
    <row r="206" ht="15.75" customHeight="1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</row>
    <row r="207" ht="15.75" customHeight="1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</row>
    <row r="208" ht="15.75" customHeight="1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</row>
    <row r="209" ht="15.75" customHeight="1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</row>
    <row r="210" ht="15.75" customHeight="1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</row>
    <row r="211" ht="15.75" customHeight="1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</row>
    <row r="212" ht="15.75" customHeight="1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</row>
    <row r="213" ht="15.75" customHeight="1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</row>
    <row r="214" ht="15.75" customHeight="1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</row>
    <row r="215" ht="15.75" customHeight="1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</row>
    <row r="216" ht="15.75" customHeight="1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</row>
    <row r="217" ht="15.75" customHeight="1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</row>
    <row r="218" ht="15.75" customHeight="1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</row>
    <row r="219" ht="15.75" customHeight="1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</row>
    <row r="220" ht="15.75" customHeight="1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</row>
    <row r="221" ht="15.75" customHeight="1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</row>
    <row r="222" ht="15.75" customHeight="1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</row>
    <row r="223" ht="15.75" customHeight="1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</row>
    <row r="224" ht="15.75" customHeight="1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</row>
    <row r="225" ht="15.75" customHeight="1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</row>
    <row r="226" ht="15.75" customHeight="1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</row>
    <row r="227" ht="15.75" customHeight="1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</row>
    <row r="228" ht="15.75" customHeight="1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</row>
    <row r="229" ht="15.75" customHeight="1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</row>
    <row r="230" ht="15.75" customHeight="1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</row>
    <row r="231" ht="15.75" customHeight="1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</row>
    <row r="232" ht="15.75" customHeight="1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</row>
    <row r="233" ht="15.75" customHeight="1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</row>
    <row r="234" ht="15.75" customHeight="1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</row>
    <row r="235" ht="15.75" customHeight="1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</row>
    <row r="236" ht="15.75" customHeight="1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</row>
    <row r="237" ht="15.75" customHeight="1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</row>
    <row r="238" ht="15.75" customHeight="1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</row>
    <row r="239" ht="15.75" customHeight="1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I1:J1"/>
    <mergeCell ref="I2:J2"/>
    <mergeCell ref="F3:J3"/>
    <mergeCell ref="G4:J4"/>
    <mergeCell ref="B6:J6"/>
    <mergeCell ref="B7:J7"/>
    <mergeCell ref="B8:J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1:I31"/>
    <mergeCell ref="D32:I32"/>
    <mergeCell ref="D33:I33"/>
    <mergeCell ref="D34:I34"/>
    <mergeCell ref="B37:G37"/>
    <mergeCell ref="I37:J37"/>
    <mergeCell ref="B39:G39"/>
    <mergeCell ref="I39:J39"/>
    <mergeCell ref="D24:I24"/>
    <mergeCell ref="D25:I25"/>
    <mergeCell ref="D26:I26"/>
    <mergeCell ref="D27:I27"/>
    <mergeCell ref="D28:I28"/>
    <mergeCell ref="D29:I29"/>
    <mergeCell ref="D30:I30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4.25"/>
    <col customWidth="1" min="3" max="3" width="56.25"/>
    <col customWidth="1" min="4" max="4" width="11.75"/>
    <col customWidth="1" min="5" max="5" width="10.63"/>
    <col customWidth="1" min="6" max="8" width="7.0"/>
    <col customWidth="1" min="9" max="26" width="11.0"/>
  </cols>
  <sheetData>
    <row r="1" ht="12.75" hidden="1" customHeight="1">
      <c r="B1" s="1"/>
    </row>
    <row r="2" ht="12.75" customHeight="1">
      <c r="B2" s="1"/>
      <c r="C2" s="192" t="s">
        <v>0</v>
      </c>
    </row>
    <row r="3" ht="12.75" customHeight="1">
      <c r="B3" s="1"/>
      <c r="C3" s="192" t="s">
        <v>1</v>
      </c>
    </row>
    <row r="4" ht="15.75" customHeight="1">
      <c r="B4" s="1"/>
      <c r="C4" s="192" t="s">
        <v>1064</v>
      </c>
    </row>
    <row r="5" ht="12.75" customHeight="1">
      <c r="B5" s="1"/>
      <c r="C5" s="192" t="s">
        <v>702</v>
      </c>
    </row>
    <row r="6" ht="12.0" customHeight="1">
      <c r="B6" s="1"/>
      <c r="C6" s="193"/>
    </row>
    <row r="7" ht="18.75" customHeight="1">
      <c r="A7" s="103" t="s">
        <v>4</v>
      </c>
    </row>
    <row r="8" ht="36.75" customHeight="1">
      <c r="A8" s="194" t="s">
        <v>1065</v>
      </c>
      <c r="B8" s="24"/>
      <c r="C8" s="24"/>
      <c r="D8" s="25"/>
    </row>
    <row r="9" ht="17.25" customHeight="1">
      <c r="A9" s="195" t="s">
        <v>1066</v>
      </c>
    </row>
    <row r="10" ht="13.5" customHeight="1">
      <c r="B10" s="1"/>
    </row>
    <row r="11" ht="27.0" customHeight="1">
      <c r="A11" s="13" t="s">
        <v>7</v>
      </c>
      <c r="B11" s="10" t="s">
        <v>8</v>
      </c>
      <c r="C11" s="10" t="s">
        <v>9</v>
      </c>
      <c r="D11" s="13" t="s">
        <v>10</v>
      </c>
    </row>
    <row r="12" ht="13.5" customHeight="1">
      <c r="A12" s="90" t="s">
        <v>1067</v>
      </c>
      <c r="B12" s="11"/>
      <c r="C12" s="11"/>
      <c r="D12" s="12"/>
    </row>
    <row r="13" ht="15.75" customHeight="1">
      <c r="A13" s="14" t="s">
        <v>1068</v>
      </c>
      <c r="B13" s="15" t="s">
        <v>1069</v>
      </c>
      <c r="C13" s="196" t="s">
        <v>1070</v>
      </c>
      <c r="D13" s="197">
        <v>3100.0</v>
      </c>
    </row>
    <row r="14" ht="15.75" customHeight="1">
      <c r="A14" s="14" t="s">
        <v>1071</v>
      </c>
      <c r="B14" s="15" t="s">
        <v>1072</v>
      </c>
      <c r="C14" s="196" t="s">
        <v>1073</v>
      </c>
      <c r="D14" s="197">
        <v>3100.0</v>
      </c>
    </row>
    <row r="15" ht="15.75" customHeight="1">
      <c r="A15" s="14" t="s">
        <v>1074</v>
      </c>
      <c r="B15" s="15" t="s">
        <v>1075</v>
      </c>
      <c r="C15" s="198" t="s">
        <v>1076</v>
      </c>
      <c r="D15" s="17">
        <v>2900.0</v>
      </c>
    </row>
    <row r="16" ht="15.75" customHeight="1">
      <c r="A16" s="14" t="s">
        <v>1077</v>
      </c>
      <c r="B16" s="15" t="s">
        <v>1078</v>
      </c>
      <c r="C16" s="199" t="s">
        <v>1079</v>
      </c>
      <c r="D16" s="17">
        <v>2900.0</v>
      </c>
    </row>
    <row r="17" ht="15.75" customHeight="1">
      <c r="A17" s="14" t="s">
        <v>1080</v>
      </c>
      <c r="B17" s="15" t="s">
        <v>1081</v>
      </c>
      <c r="C17" s="196" t="s">
        <v>1082</v>
      </c>
      <c r="D17" s="17">
        <v>2900.0</v>
      </c>
    </row>
    <row r="18" ht="15.75" customHeight="1">
      <c r="A18" s="14" t="s">
        <v>1083</v>
      </c>
      <c r="B18" s="15" t="s">
        <v>1084</v>
      </c>
      <c r="C18" s="196" t="s">
        <v>1085</v>
      </c>
      <c r="D18" s="197">
        <v>3100.0</v>
      </c>
      <c r="F18" s="200"/>
    </row>
    <row r="19" ht="15.0" customHeight="1">
      <c r="A19" s="90" t="s">
        <v>1086</v>
      </c>
      <c r="B19" s="11"/>
      <c r="C19" s="11"/>
      <c r="D19" s="12"/>
      <c r="F19" s="200"/>
    </row>
    <row r="20" ht="16.5" customHeight="1">
      <c r="A20" s="14" t="s">
        <v>1087</v>
      </c>
      <c r="B20" s="14" t="s">
        <v>1088</v>
      </c>
      <c r="C20" s="199" t="s">
        <v>1089</v>
      </c>
      <c r="D20" s="197">
        <v>3300.0</v>
      </c>
      <c r="F20" s="200"/>
    </row>
    <row r="21" ht="16.5" customHeight="1">
      <c r="A21" s="14" t="s">
        <v>1090</v>
      </c>
      <c r="B21" s="14" t="s">
        <v>1091</v>
      </c>
      <c r="C21" s="199" t="s">
        <v>1092</v>
      </c>
      <c r="D21" s="197">
        <v>3500.0</v>
      </c>
      <c r="F21" s="200"/>
    </row>
    <row r="22" ht="17.25" customHeight="1">
      <c r="A22" s="90" t="s">
        <v>1093</v>
      </c>
      <c r="B22" s="11"/>
      <c r="C22" s="11"/>
      <c r="D22" s="12"/>
      <c r="F22" s="200"/>
    </row>
    <row r="23" ht="15.0" customHeight="1">
      <c r="A23" s="14" t="s">
        <v>1094</v>
      </c>
      <c r="B23" s="14" t="s">
        <v>1095</v>
      </c>
      <c r="C23" s="199" t="s">
        <v>1096</v>
      </c>
      <c r="D23" s="197">
        <v>2900.0</v>
      </c>
      <c r="F23" s="200"/>
    </row>
    <row r="24" ht="18.75" customHeight="1">
      <c r="A24" s="14" t="s">
        <v>1097</v>
      </c>
      <c r="B24" s="14" t="s">
        <v>1095</v>
      </c>
      <c r="C24" s="199" t="s">
        <v>1098</v>
      </c>
      <c r="D24" s="197">
        <v>3100.0</v>
      </c>
      <c r="F24" s="200"/>
    </row>
    <row r="25" ht="17.25" customHeight="1">
      <c r="A25" s="14" t="s">
        <v>1099</v>
      </c>
      <c r="B25" s="14" t="s">
        <v>1095</v>
      </c>
      <c r="C25" s="199" t="s">
        <v>1100</v>
      </c>
      <c r="D25" s="197">
        <v>3100.0</v>
      </c>
      <c r="F25" s="200"/>
    </row>
    <row r="26" ht="17.25" customHeight="1">
      <c r="A26" s="14" t="s">
        <v>1101</v>
      </c>
      <c r="B26" s="18" t="s">
        <v>1095</v>
      </c>
      <c r="C26" s="201" t="s">
        <v>1102</v>
      </c>
      <c r="D26" s="202">
        <v>3100.0</v>
      </c>
      <c r="F26" s="200"/>
    </row>
    <row r="27" ht="17.25" customHeight="1">
      <c r="A27" s="14" t="s">
        <v>1103</v>
      </c>
      <c r="B27" s="14" t="s">
        <v>1095</v>
      </c>
      <c r="C27" s="199" t="s">
        <v>1104</v>
      </c>
      <c r="D27" s="197">
        <v>2900.0</v>
      </c>
      <c r="F27" s="200"/>
    </row>
    <row r="28" ht="17.25" customHeight="1">
      <c r="A28" s="14" t="s">
        <v>1105</v>
      </c>
      <c r="B28" s="14" t="s">
        <v>1106</v>
      </c>
      <c r="C28" s="199" t="s">
        <v>1107</v>
      </c>
      <c r="D28" s="197">
        <v>2500.0</v>
      </c>
      <c r="F28" s="200"/>
    </row>
    <row r="29" ht="17.25" customHeight="1">
      <c r="A29" s="14" t="s">
        <v>1108</v>
      </c>
      <c r="B29" s="14" t="s">
        <v>1109</v>
      </c>
      <c r="C29" s="199" t="s">
        <v>1110</v>
      </c>
      <c r="D29" s="197">
        <v>3100.0</v>
      </c>
      <c r="F29" s="200"/>
    </row>
    <row r="30" ht="15.75" customHeight="1">
      <c r="A30" s="90" t="s">
        <v>1111</v>
      </c>
      <c r="B30" s="11"/>
      <c r="C30" s="11"/>
      <c r="D30" s="12"/>
      <c r="F30" s="200"/>
    </row>
    <row r="31" ht="16.5" customHeight="1">
      <c r="A31" s="14" t="s">
        <v>1112</v>
      </c>
      <c r="B31" s="14" t="s">
        <v>1113</v>
      </c>
      <c r="C31" s="199" t="s">
        <v>1114</v>
      </c>
      <c r="D31" s="197">
        <v>4200.0</v>
      </c>
      <c r="F31" s="200"/>
    </row>
    <row r="32" ht="16.5" customHeight="1">
      <c r="A32" s="14" t="s">
        <v>1115</v>
      </c>
      <c r="B32" s="14" t="s">
        <v>1113</v>
      </c>
      <c r="C32" s="199" t="s">
        <v>1116</v>
      </c>
      <c r="D32" s="197">
        <v>3100.0</v>
      </c>
      <c r="F32" s="200"/>
    </row>
    <row r="33" ht="16.5" customHeight="1">
      <c r="A33" s="14" t="s">
        <v>1117</v>
      </c>
      <c r="B33" s="14" t="s">
        <v>1113</v>
      </c>
      <c r="C33" s="199" t="s">
        <v>1118</v>
      </c>
      <c r="D33" s="197">
        <v>3100.0</v>
      </c>
      <c r="F33" s="200"/>
    </row>
    <row r="34" ht="16.5" customHeight="1">
      <c r="A34" s="14" t="s">
        <v>1119</v>
      </c>
      <c r="B34" s="14" t="s">
        <v>1113</v>
      </c>
      <c r="C34" s="199" t="s">
        <v>1120</v>
      </c>
      <c r="D34" s="197">
        <v>3100.0</v>
      </c>
      <c r="F34" s="200"/>
    </row>
    <row r="35" ht="16.5" customHeight="1">
      <c r="A35" s="14" t="s">
        <v>1121</v>
      </c>
      <c r="B35" s="14" t="s">
        <v>1122</v>
      </c>
      <c r="C35" s="199" t="s">
        <v>1123</v>
      </c>
      <c r="D35" s="197">
        <v>3500.0</v>
      </c>
      <c r="F35" s="200"/>
    </row>
    <row r="36" ht="16.5" customHeight="1">
      <c r="A36" s="14" t="s">
        <v>1124</v>
      </c>
      <c r="B36" s="14" t="s">
        <v>1113</v>
      </c>
      <c r="C36" s="199" t="s">
        <v>1125</v>
      </c>
      <c r="D36" s="197">
        <v>3100.0</v>
      </c>
      <c r="F36" s="200"/>
    </row>
    <row r="37" ht="16.5" customHeight="1">
      <c r="A37" s="14" t="s">
        <v>1126</v>
      </c>
      <c r="B37" s="14" t="s">
        <v>1113</v>
      </c>
      <c r="C37" s="199" t="s">
        <v>1127</v>
      </c>
      <c r="D37" s="197">
        <v>3100.0</v>
      </c>
      <c r="F37" s="200"/>
    </row>
    <row r="38" ht="16.5" customHeight="1">
      <c r="A38" s="14" t="s">
        <v>1128</v>
      </c>
      <c r="B38" s="14" t="s">
        <v>1129</v>
      </c>
      <c r="C38" s="199" t="s">
        <v>1130</v>
      </c>
      <c r="D38" s="197">
        <v>3500.0</v>
      </c>
      <c r="F38" s="200"/>
    </row>
    <row r="39" ht="16.5" customHeight="1">
      <c r="A39" s="14" t="s">
        <v>1131</v>
      </c>
      <c r="B39" s="14" t="s">
        <v>1132</v>
      </c>
      <c r="C39" s="199" t="s">
        <v>1133</v>
      </c>
      <c r="D39" s="197">
        <v>2900.0</v>
      </c>
      <c r="F39" s="200"/>
    </row>
    <row r="40" ht="16.5" customHeight="1">
      <c r="A40" s="14" t="s">
        <v>1134</v>
      </c>
      <c r="B40" s="14" t="s">
        <v>1113</v>
      </c>
      <c r="C40" s="199" t="s">
        <v>1135</v>
      </c>
      <c r="D40" s="197">
        <v>4200.0</v>
      </c>
      <c r="F40" s="200"/>
    </row>
    <row r="41" ht="16.5" customHeight="1">
      <c r="A41" s="14" t="s">
        <v>1136</v>
      </c>
      <c r="B41" s="14" t="s">
        <v>1137</v>
      </c>
      <c r="C41" s="199" t="s">
        <v>1138</v>
      </c>
      <c r="D41" s="197">
        <v>3100.0</v>
      </c>
      <c r="F41" s="200"/>
    </row>
    <row r="42" ht="16.5" customHeight="1">
      <c r="A42" s="14" t="s">
        <v>1139</v>
      </c>
      <c r="B42" s="14" t="s">
        <v>1140</v>
      </c>
      <c r="C42" s="199" t="s">
        <v>1141</v>
      </c>
      <c r="D42" s="197">
        <v>3100.0</v>
      </c>
      <c r="F42" s="200"/>
    </row>
    <row r="43" ht="16.5" customHeight="1">
      <c r="A43" s="14" t="s">
        <v>1142</v>
      </c>
      <c r="B43" s="14" t="s">
        <v>1143</v>
      </c>
      <c r="C43" s="199" t="s">
        <v>1144</v>
      </c>
      <c r="D43" s="197">
        <v>4200.0</v>
      </c>
      <c r="F43" s="200"/>
    </row>
    <row r="44" ht="15.75" customHeight="1">
      <c r="A44" s="14" t="s">
        <v>1145</v>
      </c>
      <c r="B44" s="14" t="s">
        <v>1146</v>
      </c>
      <c r="C44" s="199" t="s">
        <v>1147</v>
      </c>
      <c r="D44" s="203">
        <v>6400.0</v>
      </c>
      <c r="F44" s="200"/>
    </row>
    <row r="45" ht="20.25" customHeight="1">
      <c r="A45" s="14" t="s">
        <v>1148</v>
      </c>
      <c r="B45" s="14" t="s">
        <v>1143</v>
      </c>
      <c r="C45" s="199" t="s">
        <v>1149</v>
      </c>
      <c r="D45" s="203">
        <v>7700.0</v>
      </c>
      <c r="F45" s="200"/>
    </row>
    <row r="46" ht="20.25" customHeight="1">
      <c r="A46" s="9" t="s">
        <v>1150</v>
      </c>
      <c r="B46" s="11"/>
      <c r="C46" s="11"/>
      <c r="D46" s="12"/>
      <c r="F46" s="200"/>
    </row>
    <row r="47" ht="16.5" customHeight="1">
      <c r="A47" s="14" t="s">
        <v>1151</v>
      </c>
      <c r="B47" s="14" t="s">
        <v>1152</v>
      </c>
      <c r="C47" s="204" t="s">
        <v>1153</v>
      </c>
      <c r="D47" s="203">
        <v>6800.0</v>
      </c>
      <c r="F47" s="200"/>
    </row>
    <row r="48" ht="17.25" customHeight="1">
      <c r="A48" s="14" t="s">
        <v>1154</v>
      </c>
      <c r="B48" s="14" t="s">
        <v>1155</v>
      </c>
      <c r="C48" s="204" t="s">
        <v>1156</v>
      </c>
      <c r="D48" s="203">
        <v>6800.0</v>
      </c>
      <c r="F48" s="200"/>
    </row>
    <row r="49" ht="17.25" customHeight="1">
      <c r="A49" s="14" t="s">
        <v>1157</v>
      </c>
      <c r="B49" s="14" t="s">
        <v>1158</v>
      </c>
      <c r="C49" s="204" t="s">
        <v>1159</v>
      </c>
      <c r="D49" s="203">
        <v>6800.0</v>
      </c>
      <c r="F49" s="200"/>
    </row>
    <row r="50" ht="26.25" customHeight="1">
      <c r="A50" s="14" t="s">
        <v>1160</v>
      </c>
      <c r="B50" s="14" t="s">
        <v>1161</v>
      </c>
      <c r="C50" s="204" t="s">
        <v>1162</v>
      </c>
      <c r="D50" s="203">
        <v>7900.0</v>
      </c>
      <c r="F50" s="200"/>
    </row>
    <row r="51" ht="17.25" customHeight="1">
      <c r="A51" s="14" t="s">
        <v>1163</v>
      </c>
      <c r="B51" s="14" t="s">
        <v>1164</v>
      </c>
      <c r="C51" s="204" t="s">
        <v>1165</v>
      </c>
      <c r="D51" s="203">
        <v>6800.0</v>
      </c>
      <c r="F51" s="200"/>
    </row>
    <row r="52" ht="17.25" customHeight="1">
      <c r="A52" s="14" t="s">
        <v>1166</v>
      </c>
      <c r="B52" s="14" t="s">
        <v>1167</v>
      </c>
      <c r="C52" s="204" t="s">
        <v>1168</v>
      </c>
      <c r="D52" s="203">
        <v>8900.0</v>
      </c>
      <c r="F52" s="200"/>
    </row>
    <row r="53" ht="17.25" customHeight="1">
      <c r="A53" s="9" t="s">
        <v>1169</v>
      </c>
      <c r="B53" s="11"/>
      <c r="C53" s="11"/>
      <c r="D53" s="12"/>
      <c r="F53" s="200"/>
    </row>
    <row r="54" ht="17.25" customHeight="1">
      <c r="A54" s="14" t="s">
        <v>1170</v>
      </c>
      <c r="B54" s="14" t="s">
        <v>1171</v>
      </c>
      <c r="C54" s="204" t="s">
        <v>1172</v>
      </c>
      <c r="D54" s="203">
        <v>4900.0</v>
      </c>
      <c r="F54" s="200"/>
    </row>
    <row r="55" ht="18.75" customHeight="1">
      <c r="A55" s="10" t="s">
        <v>1173</v>
      </c>
      <c r="B55" s="11"/>
      <c r="C55" s="11"/>
      <c r="D55" s="12"/>
      <c r="F55" s="200"/>
    </row>
    <row r="56" ht="27.75" customHeight="1">
      <c r="A56" s="14" t="s">
        <v>1174</v>
      </c>
      <c r="B56" s="14" t="s">
        <v>1175</v>
      </c>
      <c r="C56" s="199" t="s">
        <v>1176</v>
      </c>
      <c r="D56" s="203">
        <v>300.0</v>
      </c>
      <c r="F56" s="200"/>
    </row>
    <row r="57" ht="27.75" customHeight="1">
      <c r="A57" s="14" t="s">
        <v>1177</v>
      </c>
      <c r="B57" s="14" t="s">
        <v>1175</v>
      </c>
      <c r="C57" s="199" t="s">
        <v>1178</v>
      </c>
      <c r="D57" s="203">
        <v>700.0</v>
      </c>
      <c r="F57" s="200"/>
    </row>
    <row r="58" ht="20.25" customHeight="1">
      <c r="A58" s="14" t="s">
        <v>1179</v>
      </c>
      <c r="B58" s="14"/>
      <c r="C58" s="199" t="s">
        <v>1180</v>
      </c>
      <c r="D58" s="203">
        <v>2100.0</v>
      </c>
      <c r="F58" s="200"/>
    </row>
    <row r="59" ht="27.75" customHeight="1">
      <c r="A59" s="14" t="s">
        <v>1181</v>
      </c>
      <c r="B59" s="14"/>
      <c r="C59" s="199" t="s">
        <v>1182</v>
      </c>
      <c r="D59" s="203">
        <v>3200.0</v>
      </c>
      <c r="F59" s="200"/>
    </row>
    <row r="60" ht="18.0" customHeight="1">
      <c r="A60" s="14" t="s">
        <v>1183</v>
      </c>
      <c r="B60" s="14"/>
      <c r="C60" s="199" t="s">
        <v>1184</v>
      </c>
      <c r="D60" s="203">
        <v>3900.0</v>
      </c>
      <c r="F60" s="200"/>
    </row>
    <row r="61" ht="20.25" customHeight="1">
      <c r="A61" s="92"/>
      <c r="B61" s="1"/>
      <c r="C61" s="1"/>
      <c r="D61" s="205"/>
      <c r="G61" s="200"/>
      <c r="H61" s="200"/>
    </row>
    <row r="62" ht="12.75" customHeight="1">
      <c r="B62" s="27" t="s">
        <v>1185</v>
      </c>
    </row>
    <row r="63" ht="12.75" customHeight="1">
      <c r="B63" s="1"/>
    </row>
    <row r="64" ht="12.75" customHeight="1">
      <c r="B64" s="27" t="s">
        <v>1186</v>
      </c>
    </row>
    <row r="65" ht="12.75" customHeight="1">
      <c r="B65" s="1"/>
    </row>
    <row r="66" ht="12.75" customHeight="1">
      <c r="B66" s="1"/>
    </row>
    <row r="67" ht="12.75" customHeight="1">
      <c r="B67" s="1"/>
    </row>
    <row r="68" ht="12.75" customHeight="1">
      <c r="B68" s="1"/>
    </row>
    <row r="69" ht="12.75" customHeight="1">
      <c r="B69" s="1"/>
    </row>
    <row r="70" ht="12.75" customHeight="1">
      <c r="B70" s="1"/>
    </row>
    <row r="71" ht="12.75" customHeight="1">
      <c r="B71" s="1"/>
    </row>
    <row r="72" ht="12.75" customHeight="1">
      <c r="B72" s="1"/>
    </row>
    <row r="73" ht="12.75" customHeight="1">
      <c r="B73" s="1"/>
    </row>
    <row r="74" ht="12.75" customHeight="1">
      <c r="B74" s="1"/>
    </row>
    <row r="75" ht="12.75" customHeight="1">
      <c r="B75" s="1"/>
    </row>
    <row r="76" ht="12.75" customHeight="1">
      <c r="B76" s="1"/>
    </row>
    <row r="77" ht="12.75" customHeight="1">
      <c r="B77" s="1"/>
    </row>
    <row r="78" ht="12.75" customHeight="1">
      <c r="B78" s="1"/>
    </row>
    <row r="79" ht="12.75" customHeight="1">
      <c r="B79" s="1"/>
    </row>
    <row r="80" ht="12.75" customHeight="1">
      <c r="B80" s="1"/>
    </row>
    <row r="81" ht="12.75" customHeight="1">
      <c r="B81" s="1"/>
    </row>
    <row r="82" ht="12.75" customHeight="1">
      <c r="B82" s="1"/>
    </row>
    <row r="83" ht="12.75" customHeight="1">
      <c r="B83" s="1"/>
    </row>
    <row r="84" ht="12.75" customHeight="1">
      <c r="B84" s="1"/>
    </row>
    <row r="85" ht="12.75" customHeight="1">
      <c r="B85" s="1"/>
    </row>
    <row r="86" ht="12.75" customHeight="1">
      <c r="B86" s="1"/>
    </row>
    <row r="87" ht="12.75" customHeight="1">
      <c r="B87" s="1"/>
    </row>
    <row r="88" ht="12.75" customHeight="1">
      <c r="B88" s="1"/>
    </row>
    <row r="89" ht="12.75" customHeight="1">
      <c r="B89" s="1"/>
    </row>
    <row r="90" ht="12.75" customHeight="1">
      <c r="B90" s="1"/>
    </row>
    <row r="91" ht="12.75" customHeight="1">
      <c r="B91" s="1"/>
    </row>
    <row r="92" ht="12.75" customHeight="1">
      <c r="B92" s="1"/>
    </row>
    <row r="93" ht="12.75" customHeight="1">
      <c r="B93" s="1"/>
    </row>
    <row r="94" ht="12.75" customHeight="1">
      <c r="B94" s="1"/>
    </row>
    <row r="95" ht="12.75" customHeight="1">
      <c r="B95" s="1"/>
    </row>
    <row r="96" ht="12.75" customHeight="1">
      <c r="B96" s="1"/>
    </row>
    <row r="97" ht="12.75" customHeight="1">
      <c r="B97" s="1"/>
    </row>
    <row r="98" ht="12.75" customHeight="1">
      <c r="B98" s="1"/>
    </row>
    <row r="99" ht="12.75" customHeight="1">
      <c r="B99" s="1"/>
    </row>
    <row r="100" ht="12.75" customHeight="1">
      <c r="B100" s="1"/>
    </row>
    <row r="101" ht="12.75" customHeight="1">
      <c r="B101" s="1"/>
    </row>
    <row r="102" ht="12.75" customHeight="1">
      <c r="B102" s="1"/>
    </row>
    <row r="103" ht="12.75" customHeight="1">
      <c r="B103" s="1"/>
    </row>
    <row r="104" ht="12.75" customHeight="1">
      <c r="B104" s="1"/>
    </row>
    <row r="105" ht="12.75" customHeight="1">
      <c r="B105" s="1"/>
    </row>
    <row r="106" ht="12.75" customHeight="1">
      <c r="B106" s="1"/>
    </row>
    <row r="107" ht="12.75" customHeight="1">
      <c r="B107" s="1"/>
    </row>
    <row r="108" ht="12.75" customHeight="1">
      <c r="B108" s="1"/>
    </row>
    <row r="109" ht="12.75" customHeight="1">
      <c r="B109" s="1"/>
    </row>
    <row r="110" ht="12.75" customHeight="1">
      <c r="B110" s="1"/>
    </row>
    <row r="111" ht="12.75" customHeight="1">
      <c r="B111" s="1"/>
    </row>
    <row r="112" ht="12.75" customHeight="1">
      <c r="B112" s="1"/>
    </row>
    <row r="113" ht="12.75" customHeight="1">
      <c r="B113" s="1"/>
    </row>
    <row r="114" ht="12.75" customHeight="1">
      <c r="B114" s="1"/>
    </row>
    <row r="115" ht="12.75" customHeight="1">
      <c r="B115" s="1"/>
    </row>
    <row r="116" ht="12.75" customHeight="1">
      <c r="B116" s="1"/>
    </row>
    <row r="117" ht="12.75" customHeight="1">
      <c r="B117" s="1"/>
    </row>
    <row r="118" ht="12.75" customHeight="1">
      <c r="B118" s="1"/>
    </row>
    <row r="119" ht="12.75" customHeight="1">
      <c r="B119" s="1"/>
    </row>
    <row r="120" ht="12.75" customHeight="1">
      <c r="B120" s="1"/>
    </row>
    <row r="121" ht="12.75" customHeight="1">
      <c r="B121" s="1"/>
    </row>
    <row r="122" ht="12.75" customHeight="1">
      <c r="B122" s="1"/>
    </row>
    <row r="123" ht="12.75" customHeight="1">
      <c r="B123" s="1"/>
    </row>
    <row r="124" ht="12.75" customHeight="1">
      <c r="B124" s="1"/>
    </row>
    <row r="125" ht="12.75" customHeight="1">
      <c r="B125" s="1"/>
    </row>
    <row r="126" ht="12.75" customHeight="1">
      <c r="B126" s="1"/>
    </row>
    <row r="127" ht="12.75" customHeight="1">
      <c r="B127" s="1"/>
    </row>
    <row r="128" ht="12.75" customHeight="1">
      <c r="B128" s="1"/>
    </row>
    <row r="129" ht="12.75" customHeight="1">
      <c r="B129" s="1"/>
    </row>
    <row r="130" ht="12.75" customHeight="1">
      <c r="B130" s="1"/>
    </row>
    <row r="131" ht="12.75" customHeight="1">
      <c r="B131" s="1"/>
    </row>
    <row r="132" ht="12.75" customHeight="1">
      <c r="B132" s="1"/>
    </row>
    <row r="133" ht="12.75" customHeight="1">
      <c r="B133" s="1"/>
    </row>
    <row r="134" ht="12.75" customHeight="1">
      <c r="B134" s="1"/>
    </row>
    <row r="135" ht="12.75" customHeight="1">
      <c r="B135" s="1"/>
    </row>
    <row r="136" ht="12.75" customHeight="1">
      <c r="B136" s="1"/>
    </row>
    <row r="137" ht="12.75" customHeight="1">
      <c r="B137" s="1"/>
    </row>
    <row r="138" ht="12.75" customHeight="1">
      <c r="B138" s="1"/>
    </row>
    <row r="139" ht="12.75" customHeight="1">
      <c r="B139" s="1"/>
    </row>
    <row r="140" ht="12.75" customHeight="1">
      <c r="B140" s="1"/>
    </row>
    <row r="141" ht="12.75" customHeight="1">
      <c r="B141" s="1"/>
    </row>
    <row r="142" ht="12.75" customHeight="1">
      <c r="B142" s="1"/>
    </row>
    <row r="143" ht="12.75" customHeight="1">
      <c r="B143" s="1"/>
    </row>
    <row r="144" ht="12.75" customHeight="1">
      <c r="B144" s="1"/>
    </row>
    <row r="145" ht="12.75" customHeight="1">
      <c r="B145" s="1"/>
    </row>
    <row r="146" ht="12.75" customHeight="1">
      <c r="B146" s="1"/>
    </row>
    <row r="147" ht="12.75" customHeight="1">
      <c r="B147" s="1"/>
    </row>
    <row r="148" ht="12.75" customHeight="1">
      <c r="B148" s="1"/>
    </row>
    <row r="149" ht="12.75" customHeight="1">
      <c r="B149" s="1"/>
    </row>
    <row r="150" ht="12.75" customHeight="1">
      <c r="B150" s="1"/>
    </row>
    <row r="151" ht="12.75" customHeight="1">
      <c r="B151" s="1"/>
    </row>
    <row r="152" ht="12.75" customHeight="1">
      <c r="B152" s="1"/>
    </row>
    <row r="153" ht="12.75" customHeight="1">
      <c r="B153" s="1"/>
    </row>
    <row r="154" ht="12.75" customHeight="1">
      <c r="B154" s="1"/>
    </row>
    <row r="155" ht="12.75" customHeight="1">
      <c r="B155" s="1"/>
    </row>
    <row r="156" ht="12.75" customHeight="1">
      <c r="B156" s="1"/>
    </row>
    <row r="157" ht="12.75" customHeight="1">
      <c r="B157" s="1"/>
    </row>
    <row r="158" ht="12.75" customHeight="1">
      <c r="B158" s="1"/>
    </row>
    <row r="159" ht="12.75" customHeight="1">
      <c r="B159" s="1"/>
    </row>
    <row r="160" ht="12.75" customHeight="1">
      <c r="B160" s="1"/>
    </row>
    <row r="161" ht="12.75" customHeight="1">
      <c r="B161" s="1"/>
    </row>
    <row r="162" ht="12.75" customHeight="1">
      <c r="B162" s="1"/>
    </row>
    <row r="163" ht="12.75" customHeight="1">
      <c r="B163" s="1"/>
    </row>
    <row r="164" ht="12.75" customHeight="1">
      <c r="B164" s="1"/>
    </row>
    <row r="165" ht="12.75" customHeight="1">
      <c r="B165" s="1"/>
    </row>
    <row r="166" ht="12.75" customHeight="1">
      <c r="B166" s="1"/>
    </row>
    <row r="167" ht="12.75" customHeight="1">
      <c r="B167" s="1"/>
    </row>
    <row r="168" ht="12.75" customHeight="1">
      <c r="B168" s="1"/>
    </row>
    <row r="169" ht="12.75" customHeight="1">
      <c r="B169" s="1"/>
    </row>
    <row r="170" ht="12.75" customHeight="1">
      <c r="B170" s="1"/>
    </row>
    <row r="171" ht="12.75" customHeight="1">
      <c r="B171" s="1"/>
    </row>
    <row r="172" ht="12.75" customHeight="1">
      <c r="B172" s="1"/>
    </row>
    <row r="173" ht="12.75" customHeight="1">
      <c r="B173" s="1"/>
    </row>
    <row r="174" ht="12.75" customHeight="1">
      <c r="B174" s="1"/>
    </row>
    <row r="175" ht="12.75" customHeight="1">
      <c r="B175" s="1"/>
    </row>
    <row r="176" ht="12.75" customHeight="1">
      <c r="B176" s="1"/>
    </row>
    <row r="177" ht="12.75" customHeight="1">
      <c r="B177" s="1"/>
    </row>
    <row r="178" ht="12.75" customHeight="1">
      <c r="B178" s="1"/>
    </row>
    <row r="179" ht="12.75" customHeight="1">
      <c r="B179" s="1"/>
    </row>
    <row r="180" ht="12.75" customHeight="1">
      <c r="B180" s="1"/>
    </row>
    <row r="181" ht="12.75" customHeight="1">
      <c r="B181" s="1"/>
    </row>
    <row r="182" ht="12.75" customHeight="1">
      <c r="B182" s="1"/>
    </row>
    <row r="183" ht="12.75" customHeight="1">
      <c r="B183" s="1"/>
    </row>
    <row r="184" ht="12.75" customHeight="1">
      <c r="B184" s="1"/>
    </row>
    <row r="185" ht="12.75" customHeight="1">
      <c r="B185" s="1"/>
    </row>
    <row r="186" ht="12.75" customHeight="1">
      <c r="B186" s="1"/>
    </row>
    <row r="187" ht="12.75" customHeight="1">
      <c r="B187" s="1"/>
    </row>
    <row r="188" ht="12.75" customHeight="1">
      <c r="B188" s="1"/>
    </row>
    <row r="189" ht="12.75" customHeight="1">
      <c r="B189" s="1"/>
    </row>
    <row r="190" ht="12.75" customHeight="1">
      <c r="B190" s="1"/>
    </row>
    <row r="191" ht="12.75" customHeight="1">
      <c r="B191" s="1"/>
    </row>
    <row r="192" ht="12.75" customHeight="1">
      <c r="B192" s="1"/>
    </row>
    <row r="193" ht="12.75" customHeight="1">
      <c r="B193" s="1"/>
    </row>
    <row r="194" ht="12.75" customHeight="1">
      <c r="B194" s="1"/>
    </row>
    <row r="195" ht="12.75" customHeight="1">
      <c r="B195" s="1"/>
    </row>
    <row r="196" ht="12.75" customHeight="1">
      <c r="B196" s="1"/>
    </row>
    <row r="197" ht="12.75" customHeight="1">
      <c r="B197" s="1"/>
    </row>
    <row r="198" ht="12.75" customHeight="1">
      <c r="B198" s="1"/>
    </row>
    <row r="199" ht="12.75" customHeight="1">
      <c r="B199" s="1"/>
    </row>
    <row r="200" ht="12.75" customHeight="1">
      <c r="B200" s="1"/>
    </row>
    <row r="201" ht="12.75" customHeight="1">
      <c r="B201" s="1"/>
    </row>
    <row r="202" ht="12.75" customHeight="1">
      <c r="B202" s="1"/>
    </row>
    <row r="203" ht="12.75" customHeight="1">
      <c r="B203" s="1"/>
    </row>
    <row r="204" ht="12.75" customHeight="1">
      <c r="B204" s="1"/>
    </row>
    <row r="205" ht="12.75" customHeight="1">
      <c r="B205" s="1"/>
    </row>
    <row r="206" ht="12.75" customHeight="1">
      <c r="B206" s="1"/>
    </row>
    <row r="207" ht="12.75" customHeight="1">
      <c r="B207" s="1"/>
    </row>
    <row r="208" ht="12.75" customHeight="1">
      <c r="B208" s="1"/>
    </row>
    <row r="209" ht="12.75" customHeight="1">
      <c r="B209" s="1"/>
    </row>
    <row r="210" ht="12.75" customHeight="1">
      <c r="B210" s="1"/>
    </row>
    <row r="211" ht="12.75" customHeight="1">
      <c r="B211" s="1"/>
    </row>
    <row r="212" ht="12.75" customHeight="1">
      <c r="B212" s="1"/>
    </row>
    <row r="213" ht="12.75" customHeight="1">
      <c r="B213" s="1"/>
    </row>
    <row r="214" ht="12.75" customHeight="1">
      <c r="B214" s="1"/>
    </row>
    <row r="215" ht="12.75" customHeight="1">
      <c r="B215" s="1"/>
    </row>
    <row r="216" ht="12.75" customHeight="1">
      <c r="B216" s="1"/>
    </row>
    <row r="217" ht="12.75" customHeight="1">
      <c r="B217" s="1"/>
    </row>
    <row r="218" ht="12.75" customHeight="1">
      <c r="B218" s="1"/>
    </row>
    <row r="219" ht="12.75" customHeight="1">
      <c r="B219" s="1"/>
    </row>
    <row r="220" ht="12.75" customHeight="1">
      <c r="B220" s="1"/>
    </row>
    <row r="221" ht="12.75" customHeight="1">
      <c r="B221" s="1"/>
    </row>
    <row r="222" ht="12.75" customHeight="1">
      <c r="B222" s="1"/>
    </row>
    <row r="223" ht="12.75" customHeight="1">
      <c r="B223" s="1"/>
    </row>
    <row r="224" ht="12.75" customHeight="1">
      <c r="B224" s="1"/>
    </row>
    <row r="225" ht="12.75" customHeight="1">
      <c r="B225" s="1"/>
    </row>
    <row r="226" ht="12.75" customHeight="1">
      <c r="B226" s="1"/>
    </row>
    <row r="227" ht="12.75" customHeight="1">
      <c r="B227" s="1"/>
    </row>
    <row r="228" ht="12.75" customHeight="1">
      <c r="B228" s="1"/>
    </row>
    <row r="229" ht="12.75" customHeight="1">
      <c r="B229" s="1"/>
    </row>
    <row r="230" ht="12.75" customHeight="1">
      <c r="B230" s="1"/>
    </row>
    <row r="231" ht="12.75" customHeight="1">
      <c r="B231" s="1"/>
    </row>
    <row r="232" ht="12.75" customHeight="1">
      <c r="B232" s="1"/>
    </row>
    <row r="233" ht="12.75" customHeight="1">
      <c r="B233" s="1"/>
    </row>
    <row r="234" ht="12.75" customHeight="1">
      <c r="B234" s="1"/>
    </row>
    <row r="235" ht="12.75" customHeight="1">
      <c r="B235" s="1"/>
    </row>
    <row r="236" ht="12.75" customHeight="1">
      <c r="B236" s="1"/>
    </row>
    <row r="237" ht="12.75" customHeight="1">
      <c r="B237" s="1"/>
    </row>
    <row r="238" ht="12.75" customHeight="1">
      <c r="B238" s="1"/>
    </row>
    <row r="239" ht="12.75" customHeight="1">
      <c r="B239" s="1"/>
    </row>
    <row r="240" ht="12.75" customHeight="1">
      <c r="B240" s="1"/>
    </row>
    <row r="241" ht="12.75" customHeight="1">
      <c r="B241" s="1"/>
    </row>
    <row r="242" ht="12.75" customHeight="1">
      <c r="B242" s="1"/>
    </row>
    <row r="243" ht="12.75" customHeight="1">
      <c r="B243" s="1"/>
    </row>
    <row r="244" ht="12.75" customHeight="1">
      <c r="B244" s="1"/>
    </row>
    <row r="245" ht="12.75" customHeight="1">
      <c r="B245" s="1"/>
    </row>
    <row r="246" ht="12.75" customHeight="1">
      <c r="B246" s="1"/>
    </row>
    <row r="247" ht="12.75" customHeight="1">
      <c r="B247" s="1"/>
    </row>
    <row r="248" ht="12.75" customHeight="1">
      <c r="B248" s="1"/>
    </row>
    <row r="249" ht="12.75" customHeight="1">
      <c r="B249" s="1"/>
    </row>
    <row r="250" ht="12.75" customHeight="1">
      <c r="B250" s="1"/>
    </row>
    <row r="251" ht="12.75" customHeight="1">
      <c r="B251" s="1"/>
    </row>
    <row r="252" ht="12.75" customHeight="1">
      <c r="B252" s="1"/>
    </row>
    <row r="253" ht="12.75" customHeight="1">
      <c r="B253" s="1"/>
    </row>
    <row r="254" ht="12.75" customHeight="1">
      <c r="B254" s="1"/>
    </row>
    <row r="255" ht="12.75" customHeight="1">
      <c r="B255" s="1"/>
    </row>
    <row r="256" ht="12.75" customHeight="1">
      <c r="B256" s="1"/>
    </row>
    <row r="257" ht="12.75" customHeight="1">
      <c r="B257" s="1"/>
    </row>
    <row r="258" ht="12.75" customHeight="1">
      <c r="B258" s="1"/>
    </row>
    <row r="259" ht="12.75" customHeight="1">
      <c r="B259" s="1"/>
    </row>
    <row r="260" ht="12.75" customHeight="1">
      <c r="B260" s="1"/>
    </row>
    <row r="261" ht="12.75" customHeight="1">
      <c r="B261" s="1"/>
    </row>
    <row r="262" ht="12.75" customHeight="1">
      <c r="B262" s="1"/>
    </row>
    <row r="263" ht="12.75" customHeight="1">
      <c r="B263" s="1"/>
    </row>
    <row r="264" ht="12.75" customHeight="1">
      <c r="B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2:D2"/>
    <mergeCell ref="C3:D3"/>
    <mergeCell ref="C4:D4"/>
    <mergeCell ref="C5:D5"/>
    <mergeCell ref="A7:D7"/>
    <mergeCell ref="A8:D8"/>
    <mergeCell ref="A9:D9"/>
    <mergeCell ref="B62:D62"/>
    <mergeCell ref="B63:C63"/>
    <mergeCell ref="B64:D64"/>
    <mergeCell ref="A12:D12"/>
    <mergeCell ref="A19:D19"/>
    <mergeCell ref="A22:D22"/>
    <mergeCell ref="A30:D30"/>
    <mergeCell ref="A46:D46"/>
    <mergeCell ref="A53:D53"/>
    <mergeCell ref="A55:D5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5.88"/>
    <col customWidth="1" min="3" max="3" width="11.75"/>
    <col customWidth="1" min="4" max="4" width="55.63"/>
    <col customWidth="1" min="5" max="5" width="14.63"/>
    <col customWidth="1" min="6" max="7" width="7.0"/>
    <col customWidth="1" min="8" max="26" width="11.0"/>
  </cols>
  <sheetData>
    <row r="1" ht="12.75" customHeight="1">
      <c r="C1" s="1"/>
    </row>
    <row r="2" ht="12.75" customHeight="1">
      <c r="C2" s="1"/>
      <c r="D2" s="192" t="s">
        <v>0</v>
      </c>
    </row>
    <row r="3" ht="12.75" customHeight="1">
      <c r="C3" s="1"/>
      <c r="D3" s="192" t="s">
        <v>1</v>
      </c>
    </row>
    <row r="4" ht="15.75" customHeight="1">
      <c r="C4" s="1"/>
      <c r="D4" s="192" t="s">
        <v>1064</v>
      </c>
    </row>
    <row r="5" ht="12.75" customHeight="1">
      <c r="C5" s="1"/>
      <c r="D5" s="192" t="s">
        <v>702</v>
      </c>
    </row>
    <row r="6" ht="19.5" customHeight="1">
      <c r="C6" s="1"/>
      <c r="D6" s="193"/>
    </row>
    <row r="7" ht="18.0" customHeight="1">
      <c r="B7" s="103" t="s">
        <v>703</v>
      </c>
    </row>
    <row r="8" ht="21.75" customHeight="1">
      <c r="B8" s="194" t="s">
        <v>1187</v>
      </c>
      <c r="C8" s="24"/>
      <c r="D8" s="24"/>
      <c r="E8" s="25"/>
    </row>
    <row r="9" ht="17.25" customHeight="1">
      <c r="B9" s="206" t="s">
        <v>1188</v>
      </c>
      <c r="C9" s="24"/>
      <c r="D9" s="24"/>
      <c r="E9" s="25"/>
    </row>
    <row r="10" ht="12.0" customHeight="1">
      <c r="C10" s="1"/>
    </row>
    <row r="11" ht="30.0" customHeight="1">
      <c r="B11" s="13" t="s">
        <v>7</v>
      </c>
      <c r="C11" s="10" t="s">
        <v>8</v>
      </c>
      <c r="D11" s="10" t="s">
        <v>9</v>
      </c>
      <c r="E11" s="13" t="s">
        <v>845</v>
      </c>
    </row>
    <row r="12" ht="26.25" customHeight="1">
      <c r="B12" s="14" t="s">
        <v>1189</v>
      </c>
      <c r="C12" s="15" t="s">
        <v>1190</v>
      </c>
      <c r="D12" s="196" t="s">
        <v>1191</v>
      </c>
      <c r="E12" s="207">
        <v>900.0</v>
      </c>
    </row>
    <row r="13" ht="33.75" customHeight="1">
      <c r="B13" s="14" t="s">
        <v>1192</v>
      </c>
      <c r="C13" s="15" t="s">
        <v>1193</v>
      </c>
      <c r="D13" s="16" t="s">
        <v>1194</v>
      </c>
      <c r="E13" s="207">
        <v>2200.0</v>
      </c>
    </row>
    <row r="14" ht="30.0" customHeight="1">
      <c r="B14" s="14" t="s">
        <v>1195</v>
      </c>
      <c r="C14" s="15" t="s">
        <v>1193</v>
      </c>
      <c r="D14" s="198" t="s">
        <v>1196</v>
      </c>
      <c r="E14" s="207">
        <v>800.0</v>
      </c>
    </row>
    <row r="15" ht="30.75" customHeight="1">
      <c r="B15" s="14" t="s">
        <v>1197</v>
      </c>
      <c r="C15" s="15" t="s">
        <v>1198</v>
      </c>
      <c r="D15" s="199" t="s">
        <v>1199</v>
      </c>
      <c r="E15" s="207">
        <v>1100.0</v>
      </c>
    </row>
    <row r="16" ht="28.5" customHeight="1">
      <c r="B16" s="14" t="s">
        <v>1200</v>
      </c>
      <c r="C16" s="15" t="s">
        <v>1201</v>
      </c>
      <c r="D16" s="196" t="s">
        <v>1202</v>
      </c>
      <c r="E16" s="207">
        <v>1100.0</v>
      </c>
    </row>
    <row r="17" ht="31.5" customHeight="1">
      <c r="B17" s="92"/>
      <c r="C17" s="1"/>
      <c r="D17" s="1"/>
      <c r="E17" s="205"/>
      <c r="F17" s="205"/>
      <c r="G17" s="200"/>
    </row>
    <row r="18" ht="24.75" customHeight="1">
      <c r="B18" s="1" t="s">
        <v>1203</v>
      </c>
      <c r="D18" s="94"/>
      <c r="E18" s="94" t="s">
        <v>1204</v>
      </c>
    </row>
    <row r="19" ht="12.75" customHeight="1">
      <c r="C19" s="27"/>
      <c r="E19" s="208" t="s">
        <v>1205</v>
      </c>
    </row>
    <row r="20" ht="12.75" customHeight="1">
      <c r="B20" s="1" t="s">
        <v>1206</v>
      </c>
      <c r="D20" s="94"/>
      <c r="E20" s="94"/>
    </row>
    <row r="21" ht="12.75" customHeight="1">
      <c r="C21" s="1"/>
    </row>
    <row r="22" ht="12.75" customHeight="1">
      <c r="C22" s="1"/>
    </row>
    <row r="23" ht="12.75" customHeight="1">
      <c r="C23" s="1"/>
    </row>
    <row r="24" ht="12.75" customHeight="1">
      <c r="C24" s="1"/>
    </row>
    <row r="25" ht="12.75" customHeight="1">
      <c r="C25" s="1"/>
    </row>
    <row r="26" ht="12.75" customHeight="1">
      <c r="C26" s="1"/>
    </row>
    <row r="27" ht="12.75" customHeight="1">
      <c r="C27" s="1"/>
    </row>
    <row r="28" ht="12.75" customHeight="1">
      <c r="C28" s="1"/>
    </row>
    <row r="29" ht="12.75" customHeight="1">
      <c r="C29" s="1"/>
    </row>
    <row r="30" ht="12.75" customHeight="1">
      <c r="C30" s="1"/>
    </row>
    <row r="31" ht="12.75" customHeight="1">
      <c r="C31" s="1"/>
    </row>
    <row r="32" ht="12.75" customHeight="1">
      <c r="C32" s="1"/>
    </row>
    <row r="33" ht="12.75" customHeight="1">
      <c r="C33" s="1"/>
    </row>
    <row r="34" ht="12.75" customHeight="1">
      <c r="C34" s="1"/>
    </row>
    <row r="35" ht="12.75" customHeight="1">
      <c r="C35" s="1"/>
    </row>
    <row r="36" ht="12.75" customHeight="1">
      <c r="C36" s="1"/>
    </row>
    <row r="37" ht="12.75" customHeight="1">
      <c r="C37" s="1"/>
    </row>
    <row r="38" ht="12.75" customHeight="1">
      <c r="C38" s="1"/>
    </row>
    <row r="39" ht="12.75" customHeight="1">
      <c r="C39" s="1"/>
    </row>
    <row r="40" ht="12.75" customHeight="1">
      <c r="C40" s="1"/>
    </row>
    <row r="41" ht="12.75" customHeight="1">
      <c r="C41" s="1"/>
    </row>
    <row r="42" ht="12.75" customHeight="1">
      <c r="C42" s="1"/>
    </row>
    <row r="43" ht="12.75" customHeight="1">
      <c r="C43" s="1"/>
    </row>
    <row r="44" ht="12.75" customHeight="1">
      <c r="C44" s="1"/>
    </row>
    <row r="45" ht="12.75" customHeight="1">
      <c r="C45" s="1"/>
    </row>
    <row r="46" ht="12.75" customHeight="1">
      <c r="C46" s="1"/>
    </row>
    <row r="47" ht="12.75" customHeight="1">
      <c r="C47" s="1"/>
    </row>
    <row r="48" ht="12.75" customHeight="1">
      <c r="C48" s="1"/>
    </row>
    <row r="49" ht="12.75" customHeight="1">
      <c r="C49" s="1"/>
    </row>
    <row r="50" ht="12.75" customHeight="1">
      <c r="C50" s="1"/>
    </row>
    <row r="51" ht="12.75" customHeight="1">
      <c r="C51" s="1"/>
    </row>
    <row r="52" ht="12.75" customHeight="1">
      <c r="C52" s="1"/>
    </row>
    <row r="53" ht="12.75" customHeight="1">
      <c r="C53" s="1"/>
    </row>
    <row r="54" ht="12.75" customHeight="1">
      <c r="C54" s="1"/>
    </row>
    <row r="55" ht="12.75" customHeight="1">
      <c r="C55" s="1"/>
    </row>
    <row r="56" ht="12.75" customHeight="1">
      <c r="C56" s="1"/>
    </row>
    <row r="57" ht="12.75" customHeight="1">
      <c r="C57" s="1"/>
    </row>
    <row r="58" ht="12.75" customHeight="1">
      <c r="C58" s="1"/>
    </row>
    <row r="59" ht="12.75" customHeight="1">
      <c r="C59" s="1"/>
    </row>
    <row r="60" ht="12.75" customHeight="1">
      <c r="C60" s="1"/>
    </row>
    <row r="61" ht="12.75" customHeight="1">
      <c r="C61" s="1"/>
    </row>
    <row r="62" ht="12.75" customHeight="1">
      <c r="C62" s="1"/>
    </row>
    <row r="63" ht="12.75" customHeight="1">
      <c r="C63" s="1"/>
    </row>
    <row r="64" ht="12.75" customHeight="1">
      <c r="C64" s="1"/>
    </row>
    <row r="65" ht="12.75" customHeight="1">
      <c r="C65" s="1"/>
    </row>
    <row r="66" ht="12.75" customHeight="1">
      <c r="C66" s="1"/>
    </row>
    <row r="67" ht="12.75" customHeight="1">
      <c r="C67" s="1"/>
    </row>
    <row r="68" ht="12.75" customHeight="1">
      <c r="C68" s="1"/>
    </row>
    <row r="69" ht="12.75" customHeight="1">
      <c r="C69" s="1"/>
    </row>
    <row r="70" ht="12.75" customHeight="1">
      <c r="C70" s="1"/>
    </row>
    <row r="71" ht="12.75" customHeight="1">
      <c r="C71" s="1"/>
    </row>
    <row r="72" ht="12.75" customHeight="1">
      <c r="C72" s="1"/>
    </row>
    <row r="73" ht="12.75" customHeight="1">
      <c r="C73" s="1"/>
    </row>
    <row r="74" ht="12.75" customHeight="1">
      <c r="C74" s="1"/>
    </row>
    <row r="75" ht="12.75" customHeight="1">
      <c r="C75" s="1"/>
    </row>
    <row r="76" ht="12.75" customHeight="1">
      <c r="C76" s="1"/>
    </row>
    <row r="77" ht="12.75" customHeight="1">
      <c r="C77" s="1"/>
    </row>
    <row r="78" ht="12.75" customHeight="1">
      <c r="C78" s="1"/>
    </row>
    <row r="79" ht="12.75" customHeight="1">
      <c r="C79" s="1"/>
    </row>
    <row r="80" ht="12.75" customHeight="1">
      <c r="C80" s="1"/>
    </row>
    <row r="81" ht="12.75" customHeight="1">
      <c r="C81" s="1"/>
    </row>
    <row r="82" ht="12.75" customHeight="1">
      <c r="C82" s="1"/>
    </row>
    <row r="83" ht="12.75" customHeight="1">
      <c r="C83" s="1"/>
    </row>
    <row r="84" ht="12.75" customHeight="1">
      <c r="C84" s="1"/>
    </row>
    <row r="85" ht="12.75" customHeight="1">
      <c r="C85" s="1"/>
    </row>
    <row r="86" ht="12.75" customHeight="1">
      <c r="C86" s="1"/>
    </row>
    <row r="87" ht="12.75" customHeight="1">
      <c r="C87" s="1"/>
    </row>
    <row r="88" ht="12.75" customHeight="1">
      <c r="C88" s="1"/>
    </row>
    <row r="89" ht="12.75" customHeight="1">
      <c r="C89" s="1"/>
    </row>
    <row r="90" ht="12.75" customHeight="1">
      <c r="C90" s="1"/>
    </row>
    <row r="91" ht="12.75" customHeight="1">
      <c r="C91" s="1"/>
    </row>
    <row r="92" ht="12.75" customHeight="1">
      <c r="C92" s="1"/>
    </row>
    <row r="93" ht="12.75" customHeight="1">
      <c r="C93" s="1"/>
    </row>
    <row r="94" ht="12.75" customHeight="1">
      <c r="C94" s="1"/>
    </row>
    <row r="95" ht="12.75" customHeight="1">
      <c r="C95" s="1"/>
    </row>
    <row r="96" ht="12.75" customHeight="1">
      <c r="C96" s="1"/>
    </row>
    <row r="97" ht="12.75" customHeight="1">
      <c r="C97" s="1"/>
    </row>
    <row r="98" ht="12.75" customHeight="1">
      <c r="C98" s="1"/>
    </row>
    <row r="99" ht="12.75" customHeight="1">
      <c r="C99" s="1"/>
    </row>
    <row r="100" ht="12.75" customHeight="1">
      <c r="C100" s="1"/>
    </row>
    <row r="101" ht="12.75" customHeight="1">
      <c r="C101" s="1"/>
    </row>
    <row r="102" ht="12.75" customHeight="1">
      <c r="C102" s="1"/>
    </row>
    <row r="103" ht="12.75" customHeight="1">
      <c r="C103" s="1"/>
    </row>
    <row r="104" ht="12.75" customHeight="1">
      <c r="C104" s="1"/>
    </row>
    <row r="105" ht="12.75" customHeight="1">
      <c r="C105" s="1"/>
    </row>
    <row r="106" ht="12.75" customHeight="1">
      <c r="C106" s="1"/>
    </row>
    <row r="107" ht="12.75" customHeight="1">
      <c r="C107" s="1"/>
    </row>
    <row r="108" ht="12.75" customHeight="1">
      <c r="C108" s="1"/>
    </row>
    <row r="109" ht="12.75" customHeight="1">
      <c r="C109" s="1"/>
    </row>
    <row r="110" ht="12.75" customHeight="1">
      <c r="C110" s="1"/>
    </row>
    <row r="111" ht="12.75" customHeight="1">
      <c r="C111" s="1"/>
    </row>
    <row r="112" ht="12.75" customHeight="1">
      <c r="C112" s="1"/>
    </row>
    <row r="113" ht="12.75" customHeight="1">
      <c r="C113" s="1"/>
    </row>
    <row r="114" ht="12.75" customHeight="1">
      <c r="C114" s="1"/>
    </row>
    <row r="115" ht="12.75" customHeight="1">
      <c r="C115" s="1"/>
    </row>
    <row r="116" ht="12.75" customHeight="1">
      <c r="C116" s="1"/>
    </row>
    <row r="117" ht="12.75" customHeight="1">
      <c r="C117" s="1"/>
    </row>
    <row r="118" ht="12.75" customHeight="1">
      <c r="C118" s="1"/>
    </row>
    <row r="119" ht="12.75" customHeight="1">
      <c r="C119" s="1"/>
    </row>
    <row r="120" ht="12.75" customHeight="1">
      <c r="C120" s="1"/>
    </row>
    <row r="121" ht="12.75" customHeight="1">
      <c r="C121" s="1"/>
    </row>
    <row r="122" ht="12.75" customHeight="1">
      <c r="C122" s="1"/>
    </row>
    <row r="123" ht="12.75" customHeight="1">
      <c r="C123" s="1"/>
    </row>
    <row r="124" ht="12.75" customHeight="1">
      <c r="C124" s="1"/>
    </row>
    <row r="125" ht="12.75" customHeight="1">
      <c r="C125" s="1"/>
    </row>
    <row r="126" ht="12.75" customHeight="1">
      <c r="C126" s="1"/>
    </row>
    <row r="127" ht="12.75" customHeight="1">
      <c r="C127" s="1"/>
    </row>
    <row r="128" ht="12.75" customHeight="1">
      <c r="C128" s="1"/>
    </row>
    <row r="129" ht="12.75" customHeight="1">
      <c r="C129" s="1"/>
    </row>
    <row r="130" ht="12.75" customHeight="1">
      <c r="C130" s="1"/>
    </row>
    <row r="131" ht="12.75" customHeight="1">
      <c r="C131" s="1"/>
    </row>
    <row r="132" ht="12.75" customHeight="1">
      <c r="C132" s="1"/>
    </row>
    <row r="133" ht="12.75" customHeight="1">
      <c r="C133" s="1"/>
    </row>
    <row r="134" ht="12.75" customHeight="1">
      <c r="C134" s="1"/>
    </row>
    <row r="135" ht="12.75" customHeight="1">
      <c r="C135" s="1"/>
    </row>
    <row r="136" ht="12.75" customHeight="1">
      <c r="C136" s="1"/>
    </row>
    <row r="137" ht="12.75" customHeight="1">
      <c r="C137" s="1"/>
    </row>
    <row r="138" ht="12.75" customHeight="1">
      <c r="C138" s="1"/>
    </row>
    <row r="139" ht="12.75" customHeight="1">
      <c r="C139" s="1"/>
    </row>
    <row r="140" ht="12.75" customHeight="1">
      <c r="C140" s="1"/>
    </row>
    <row r="141" ht="12.75" customHeight="1">
      <c r="C141" s="1"/>
    </row>
    <row r="142" ht="12.75" customHeight="1">
      <c r="C142" s="1"/>
    </row>
    <row r="143" ht="12.75" customHeight="1">
      <c r="C143" s="1"/>
    </row>
    <row r="144" ht="12.75" customHeight="1">
      <c r="C144" s="1"/>
    </row>
    <row r="145" ht="12.75" customHeight="1">
      <c r="C145" s="1"/>
    </row>
    <row r="146" ht="12.75" customHeight="1">
      <c r="C146" s="1"/>
    </row>
    <row r="147" ht="12.75" customHeight="1">
      <c r="C147" s="1"/>
    </row>
    <row r="148" ht="12.75" customHeight="1">
      <c r="C148" s="1"/>
    </row>
    <row r="149" ht="12.75" customHeight="1">
      <c r="C149" s="1"/>
    </row>
    <row r="150" ht="12.75" customHeight="1">
      <c r="C150" s="1"/>
    </row>
    <row r="151" ht="12.75" customHeight="1">
      <c r="C151" s="1"/>
    </row>
    <row r="152" ht="12.75" customHeight="1">
      <c r="C152" s="1"/>
    </row>
    <row r="153" ht="12.75" customHeight="1">
      <c r="C153" s="1"/>
    </row>
    <row r="154" ht="12.75" customHeight="1">
      <c r="C154" s="1"/>
    </row>
    <row r="155" ht="12.75" customHeight="1">
      <c r="C155" s="1"/>
    </row>
    <row r="156" ht="12.75" customHeight="1">
      <c r="C156" s="1"/>
    </row>
    <row r="157" ht="12.75" customHeight="1">
      <c r="C157" s="1"/>
    </row>
    <row r="158" ht="12.75" customHeight="1">
      <c r="C158" s="1"/>
    </row>
    <row r="159" ht="12.75" customHeight="1">
      <c r="C159" s="1"/>
    </row>
    <row r="160" ht="12.75" customHeight="1">
      <c r="C160" s="1"/>
    </row>
    <row r="161" ht="12.75" customHeight="1">
      <c r="C161" s="1"/>
    </row>
    <row r="162" ht="12.75" customHeight="1">
      <c r="C162" s="1"/>
    </row>
    <row r="163" ht="12.75" customHeight="1">
      <c r="C163" s="1"/>
    </row>
    <row r="164" ht="12.75" customHeight="1">
      <c r="C164" s="1"/>
    </row>
    <row r="165" ht="12.75" customHeight="1">
      <c r="C165" s="1"/>
    </row>
    <row r="166" ht="12.75" customHeight="1">
      <c r="C166" s="1"/>
    </row>
    <row r="167" ht="12.75" customHeight="1">
      <c r="C167" s="1"/>
    </row>
    <row r="168" ht="12.75" customHeight="1">
      <c r="C168" s="1"/>
    </row>
    <row r="169" ht="12.75" customHeight="1">
      <c r="C169" s="1"/>
    </row>
    <row r="170" ht="12.75" customHeight="1">
      <c r="C170" s="1"/>
    </row>
    <row r="171" ht="12.75" customHeight="1">
      <c r="C171" s="1"/>
    </row>
    <row r="172" ht="12.75" customHeight="1">
      <c r="C172" s="1"/>
    </row>
    <row r="173" ht="12.75" customHeight="1">
      <c r="C173" s="1"/>
    </row>
    <row r="174" ht="12.75" customHeight="1">
      <c r="C174" s="1"/>
    </row>
    <row r="175" ht="12.75" customHeight="1">
      <c r="C175" s="1"/>
    </row>
    <row r="176" ht="12.75" customHeight="1">
      <c r="C176" s="1"/>
    </row>
    <row r="177" ht="12.75" customHeight="1">
      <c r="C177" s="1"/>
    </row>
    <row r="178" ht="12.75" customHeight="1">
      <c r="C178" s="1"/>
    </row>
    <row r="179" ht="12.75" customHeight="1">
      <c r="C179" s="1"/>
    </row>
    <row r="180" ht="12.75" customHeight="1">
      <c r="C180" s="1"/>
    </row>
    <row r="181" ht="12.75" customHeight="1">
      <c r="C181" s="1"/>
    </row>
    <row r="182" ht="12.75" customHeight="1">
      <c r="C182" s="1"/>
    </row>
    <row r="183" ht="12.75" customHeight="1">
      <c r="C183" s="1"/>
    </row>
    <row r="184" ht="12.75" customHeight="1">
      <c r="C184" s="1"/>
    </row>
    <row r="185" ht="12.75" customHeight="1">
      <c r="C185" s="1"/>
    </row>
    <row r="186" ht="12.75" customHeight="1">
      <c r="C186" s="1"/>
    </row>
    <row r="187" ht="12.75" customHeight="1">
      <c r="C187" s="1"/>
    </row>
    <row r="188" ht="12.75" customHeight="1">
      <c r="C188" s="1"/>
    </row>
    <row r="189" ht="12.75" customHeight="1">
      <c r="C189" s="1"/>
    </row>
    <row r="190" ht="12.75" customHeight="1">
      <c r="C190" s="1"/>
    </row>
    <row r="191" ht="12.75" customHeight="1">
      <c r="C191" s="1"/>
    </row>
    <row r="192" ht="12.75" customHeight="1">
      <c r="C192" s="1"/>
    </row>
    <row r="193" ht="12.75" customHeight="1">
      <c r="C193" s="1"/>
    </row>
    <row r="194" ht="12.75" customHeight="1">
      <c r="C194" s="1"/>
    </row>
    <row r="195" ht="12.75" customHeight="1">
      <c r="C195" s="1"/>
    </row>
    <row r="196" ht="12.75" customHeight="1">
      <c r="C196" s="1"/>
    </row>
    <row r="197" ht="12.75" customHeight="1">
      <c r="C197" s="1"/>
    </row>
    <row r="198" ht="12.75" customHeight="1">
      <c r="C198" s="1"/>
    </row>
    <row r="199" ht="12.75" customHeight="1">
      <c r="C199" s="1"/>
    </row>
    <row r="200" ht="12.75" customHeight="1">
      <c r="C200" s="1"/>
    </row>
    <row r="201" ht="12.75" customHeight="1">
      <c r="C201" s="1"/>
    </row>
    <row r="202" ht="12.75" customHeight="1">
      <c r="C202" s="1"/>
    </row>
    <row r="203" ht="12.75" customHeight="1">
      <c r="C203" s="1"/>
    </row>
    <row r="204" ht="12.75" customHeight="1">
      <c r="C204" s="1"/>
    </row>
    <row r="205" ht="12.75" customHeight="1">
      <c r="C205" s="1"/>
    </row>
    <row r="206" ht="12.75" customHeight="1">
      <c r="C206" s="1"/>
    </row>
    <row r="207" ht="12.75" customHeight="1">
      <c r="C207" s="1"/>
    </row>
    <row r="208" ht="12.75" customHeight="1">
      <c r="C208" s="1"/>
    </row>
    <row r="209" ht="12.75" customHeight="1">
      <c r="C209" s="1"/>
    </row>
    <row r="210" ht="12.75" customHeight="1">
      <c r="C210" s="1"/>
    </row>
    <row r="211" ht="12.75" customHeight="1">
      <c r="C211" s="1"/>
    </row>
    <row r="212" ht="12.75" customHeight="1">
      <c r="C212" s="1"/>
    </row>
    <row r="213" ht="12.75" customHeight="1">
      <c r="C213" s="1"/>
    </row>
    <row r="214" ht="12.75" customHeight="1">
      <c r="C214" s="1"/>
    </row>
    <row r="215" ht="12.75" customHeight="1">
      <c r="C215" s="1"/>
    </row>
    <row r="216" ht="12.75" customHeight="1">
      <c r="C216" s="1"/>
    </row>
    <row r="217" ht="12.75" customHeight="1">
      <c r="C217" s="1"/>
    </row>
    <row r="218" ht="12.75" customHeight="1">
      <c r="C218" s="1"/>
    </row>
    <row r="219" ht="12.75" customHeight="1">
      <c r="C219" s="1"/>
    </row>
    <row r="220" ht="12.75" customHeight="1">
      <c r="C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8:C18"/>
    <mergeCell ref="C19:D19"/>
    <mergeCell ref="B20:C20"/>
    <mergeCell ref="D2:E2"/>
    <mergeCell ref="D3:E3"/>
    <mergeCell ref="D4:E4"/>
    <mergeCell ref="D5:E5"/>
    <mergeCell ref="B7:E7"/>
    <mergeCell ref="B8:E8"/>
    <mergeCell ref="B9:E9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6.25"/>
    <col customWidth="1" min="3" max="3" width="61.75"/>
    <col customWidth="1" min="4" max="4" width="11.5"/>
    <col customWidth="1" min="5" max="5" width="8.88"/>
    <col customWidth="1" min="6" max="8" width="8.0"/>
    <col customWidth="1" min="9" max="24" width="7.0"/>
    <col customWidth="1" min="25" max="26" width="11.0"/>
  </cols>
  <sheetData>
    <row r="1" ht="14.25" customHeight="1">
      <c r="A1" s="209"/>
      <c r="B1" s="100"/>
      <c r="C1" s="127" t="s">
        <v>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4.25" customHeight="1">
      <c r="A2" s="209"/>
      <c r="B2" s="100"/>
      <c r="C2" s="127" t="s">
        <v>1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4.25" customHeight="1">
      <c r="A3" s="209"/>
      <c r="B3" s="100"/>
      <c r="C3" s="127" t="s">
        <v>2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4.25" customHeight="1">
      <c r="A4" s="210"/>
      <c r="B4" s="211"/>
      <c r="C4" s="127" t="s">
        <v>1207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6.5" customHeight="1">
      <c r="A5" s="20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4.25" customHeight="1">
      <c r="A6" s="103" t="s">
        <v>1208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4.25" customHeight="1">
      <c r="A7" s="103" t="s">
        <v>1209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4.25" customHeight="1">
      <c r="A8" s="212" t="s">
        <v>813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5.75" customHeight="1">
      <c r="A9" s="213"/>
      <c r="B9" s="214"/>
      <c r="C9" s="214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24.75" customHeight="1">
      <c r="A10" s="215" t="s">
        <v>7</v>
      </c>
      <c r="B10" s="8" t="s">
        <v>1210</v>
      </c>
      <c r="C10" s="107" t="s">
        <v>9</v>
      </c>
      <c r="D10" s="13" t="s">
        <v>10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28.5" customHeight="1">
      <c r="A11" s="216" t="s">
        <v>1211</v>
      </c>
      <c r="B11" s="15" t="s">
        <v>1212</v>
      </c>
      <c r="C11" s="196" t="s">
        <v>1213</v>
      </c>
      <c r="D11" s="217">
        <v>380.0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26.25" customHeight="1">
      <c r="A12" s="216" t="s">
        <v>1214</v>
      </c>
      <c r="B12" s="15" t="s">
        <v>1212</v>
      </c>
      <c r="C12" s="196" t="s">
        <v>1215</v>
      </c>
      <c r="D12" s="197">
        <v>600.0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26.25" customHeight="1">
      <c r="A13" s="216" t="s">
        <v>1216</v>
      </c>
      <c r="B13" s="15" t="s">
        <v>1212</v>
      </c>
      <c r="C13" s="196" t="s">
        <v>1217</v>
      </c>
      <c r="D13" s="197">
        <v>800.0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27.0" customHeight="1">
      <c r="A14" s="216" t="s">
        <v>1218</v>
      </c>
      <c r="B14" s="15" t="s">
        <v>1219</v>
      </c>
      <c r="C14" s="196" t="s">
        <v>1220</v>
      </c>
      <c r="D14" s="197">
        <v>50.0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25.5" customHeight="1">
      <c r="A15" s="216" t="s">
        <v>1221</v>
      </c>
      <c r="B15" s="15" t="s">
        <v>1219</v>
      </c>
      <c r="C15" s="196" t="s">
        <v>1222</v>
      </c>
      <c r="D15" s="197">
        <v>100.0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5.0" customHeight="1">
      <c r="A16" s="216" t="s">
        <v>1223</v>
      </c>
      <c r="B16" s="15" t="s">
        <v>1224</v>
      </c>
      <c r="C16" s="196" t="s">
        <v>1225</v>
      </c>
      <c r="D16" s="197">
        <v>700.0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5.0" customHeight="1">
      <c r="A17" s="216" t="s">
        <v>1226</v>
      </c>
      <c r="B17" s="15" t="s">
        <v>1224</v>
      </c>
      <c r="C17" s="196" t="s">
        <v>1227</v>
      </c>
      <c r="D17" s="197">
        <v>1000.0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5.0" customHeight="1">
      <c r="A18" s="216" t="s">
        <v>1228</v>
      </c>
      <c r="B18" s="15" t="s">
        <v>1224</v>
      </c>
      <c r="C18" s="196" t="s">
        <v>1229</v>
      </c>
      <c r="D18" s="197">
        <v>1200.0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5.0" customHeight="1">
      <c r="A19" s="216" t="s">
        <v>1230</v>
      </c>
      <c r="B19" s="15" t="s">
        <v>1231</v>
      </c>
      <c r="C19" s="196" t="s">
        <v>1232</v>
      </c>
      <c r="D19" s="197">
        <v>450.0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5.0" customHeight="1">
      <c r="A20" s="216" t="s">
        <v>1233</v>
      </c>
      <c r="B20" s="15" t="s">
        <v>1234</v>
      </c>
      <c r="C20" s="196" t="s">
        <v>1235</v>
      </c>
      <c r="D20" s="197">
        <v>700.0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6.5" customHeight="1">
      <c r="A21" s="216" t="s">
        <v>1236</v>
      </c>
      <c r="B21" s="15" t="s">
        <v>1234</v>
      </c>
      <c r="C21" s="218" t="s">
        <v>1237</v>
      </c>
      <c r="D21" s="197">
        <v>1000.0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5.0" customHeight="1">
      <c r="A22" s="216" t="s">
        <v>1238</v>
      </c>
      <c r="B22" s="15" t="s">
        <v>1239</v>
      </c>
      <c r="C22" s="196" t="s">
        <v>1240</v>
      </c>
      <c r="D22" s="197">
        <v>700.0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8.0" customHeight="1">
      <c r="A23" s="216" t="s">
        <v>1241</v>
      </c>
      <c r="B23" s="15" t="s">
        <v>1242</v>
      </c>
      <c r="C23" s="196" t="s">
        <v>1243</v>
      </c>
      <c r="D23" s="197">
        <v>600.0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5.75" customHeight="1">
      <c r="A24" s="216" t="s">
        <v>1244</v>
      </c>
      <c r="B24" s="15" t="s">
        <v>1245</v>
      </c>
      <c r="C24" s="196" t="s">
        <v>1246</v>
      </c>
      <c r="D24" s="197">
        <v>700.0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5.0" customHeight="1">
      <c r="A25" s="216" t="s">
        <v>1247</v>
      </c>
      <c r="B25" s="14" t="s">
        <v>1248</v>
      </c>
      <c r="C25" s="196" t="s">
        <v>1249</v>
      </c>
      <c r="D25" s="197">
        <v>500.0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5.0" customHeight="1">
      <c r="A26" s="216" t="s">
        <v>1250</v>
      </c>
      <c r="B26" s="14" t="s">
        <v>1248</v>
      </c>
      <c r="C26" s="196" t="s">
        <v>1251</v>
      </c>
      <c r="D26" s="197">
        <v>750.0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27.75" customHeight="1">
      <c r="A27" s="216" t="s">
        <v>1252</v>
      </c>
      <c r="B27" s="15" t="s">
        <v>1253</v>
      </c>
      <c r="C27" s="196" t="s">
        <v>1254</v>
      </c>
      <c r="D27" s="197">
        <v>800.0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5.0" customHeight="1">
      <c r="A28" s="216" t="s">
        <v>1255</v>
      </c>
      <c r="B28" s="15" t="s">
        <v>1256</v>
      </c>
      <c r="C28" s="196" t="s">
        <v>1257</v>
      </c>
      <c r="D28" s="197">
        <v>400.0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5.0" customHeight="1">
      <c r="A29" s="216" t="s">
        <v>1258</v>
      </c>
      <c r="B29" s="15" t="s">
        <v>1256</v>
      </c>
      <c r="C29" s="196" t="s">
        <v>1259</v>
      </c>
      <c r="D29" s="197">
        <v>600.0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5.0" customHeight="1">
      <c r="A30" s="216" t="s">
        <v>1260</v>
      </c>
      <c r="B30" s="15" t="s">
        <v>1261</v>
      </c>
      <c r="C30" s="218" t="s">
        <v>1262</v>
      </c>
      <c r="D30" s="197">
        <v>450.0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5.0" customHeight="1">
      <c r="A31" s="216" t="s">
        <v>1263</v>
      </c>
      <c r="B31" s="15" t="s">
        <v>1264</v>
      </c>
      <c r="C31" s="196" t="s">
        <v>1265</v>
      </c>
      <c r="D31" s="197">
        <v>450.0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26.25" customHeight="1">
      <c r="A32" s="216" t="s">
        <v>1266</v>
      </c>
      <c r="B32" s="14" t="s">
        <v>1267</v>
      </c>
      <c r="C32" s="196" t="s">
        <v>1268</v>
      </c>
      <c r="D32" s="197">
        <v>700.0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26.25" customHeight="1">
      <c r="A33" s="216" t="s">
        <v>1269</v>
      </c>
      <c r="B33" s="14" t="s">
        <v>1267</v>
      </c>
      <c r="C33" s="196" t="s">
        <v>1270</v>
      </c>
      <c r="D33" s="197">
        <v>1000.0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26.25" customHeight="1">
      <c r="A34" s="216" t="s">
        <v>1271</v>
      </c>
      <c r="B34" s="14" t="s">
        <v>1267</v>
      </c>
      <c r="C34" s="196" t="s">
        <v>1272</v>
      </c>
      <c r="D34" s="197">
        <v>1200.0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6.5" customHeight="1">
      <c r="A35" s="216" t="s">
        <v>1273</v>
      </c>
      <c r="B35" s="15" t="s">
        <v>1274</v>
      </c>
      <c r="C35" s="196" t="s">
        <v>1275</v>
      </c>
      <c r="D35" s="197">
        <v>400.0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6.5" customHeight="1">
      <c r="A36" s="216" t="s">
        <v>1276</v>
      </c>
      <c r="B36" s="15" t="s">
        <v>1277</v>
      </c>
      <c r="C36" s="196" t="s">
        <v>1278</v>
      </c>
      <c r="D36" s="197">
        <v>600.0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6.5" customHeight="1">
      <c r="A37" s="216" t="s">
        <v>1279</v>
      </c>
      <c r="B37" s="15" t="s">
        <v>1280</v>
      </c>
      <c r="C37" s="196" t="s">
        <v>1281</v>
      </c>
      <c r="D37" s="197">
        <v>700.0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6.5" customHeight="1">
      <c r="A38" s="216" t="s">
        <v>1282</v>
      </c>
      <c r="B38" s="15" t="s">
        <v>1280</v>
      </c>
      <c r="C38" s="196" t="s">
        <v>1283</v>
      </c>
      <c r="D38" s="197">
        <v>1000.0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6.5" customHeight="1">
      <c r="A39" s="216" t="s">
        <v>1284</v>
      </c>
      <c r="B39" s="15" t="s">
        <v>1280</v>
      </c>
      <c r="C39" s="218" t="s">
        <v>1285</v>
      </c>
      <c r="D39" s="197">
        <v>1000.0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6.5" customHeight="1">
      <c r="A40" s="216" t="s">
        <v>1286</v>
      </c>
      <c r="B40" s="15" t="s">
        <v>1280</v>
      </c>
      <c r="C40" s="218" t="s">
        <v>1287</v>
      </c>
      <c r="D40" s="197">
        <v>1200.0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6.5" customHeight="1">
      <c r="A41" s="216" t="s">
        <v>1288</v>
      </c>
      <c r="B41" s="15" t="s">
        <v>1289</v>
      </c>
      <c r="C41" s="196" t="s">
        <v>1290</v>
      </c>
      <c r="D41" s="197">
        <v>600.0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6.5" customHeight="1">
      <c r="A42" s="216" t="s">
        <v>1291</v>
      </c>
      <c r="B42" s="15" t="s">
        <v>1289</v>
      </c>
      <c r="C42" s="196" t="s">
        <v>1292</v>
      </c>
      <c r="D42" s="197">
        <v>900.0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6.5" customHeight="1">
      <c r="A43" s="216" t="s">
        <v>1293</v>
      </c>
      <c r="B43" s="15" t="s">
        <v>1289</v>
      </c>
      <c r="C43" s="196" t="s">
        <v>1294</v>
      </c>
      <c r="D43" s="197">
        <v>800.0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6.5" customHeight="1">
      <c r="A44" s="216" t="s">
        <v>1295</v>
      </c>
      <c r="B44" s="15" t="s">
        <v>1289</v>
      </c>
      <c r="C44" s="196" t="s">
        <v>1296</v>
      </c>
      <c r="D44" s="197">
        <v>1200.0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6.5" customHeight="1">
      <c r="A45" s="216" t="s">
        <v>1297</v>
      </c>
      <c r="B45" s="15" t="s">
        <v>1298</v>
      </c>
      <c r="C45" s="196" t="s">
        <v>1299</v>
      </c>
      <c r="D45" s="197">
        <v>500.0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6.5" customHeight="1">
      <c r="A46" s="216" t="s">
        <v>1300</v>
      </c>
      <c r="B46" s="15" t="s">
        <v>1298</v>
      </c>
      <c r="C46" s="196" t="s">
        <v>1301</v>
      </c>
      <c r="D46" s="197">
        <v>750.0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6.5" customHeight="1">
      <c r="A47" s="216" t="s">
        <v>1302</v>
      </c>
      <c r="B47" s="15" t="s">
        <v>1298</v>
      </c>
      <c r="C47" s="196" t="s">
        <v>1303</v>
      </c>
      <c r="D47" s="197">
        <v>800.0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6.5" customHeight="1">
      <c r="A48" s="216" t="s">
        <v>1304</v>
      </c>
      <c r="B48" s="15" t="s">
        <v>1298</v>
      </c>
      <c r="C48" s="196" t="s">
        <v>1305</v>
      </c>
      <c r="D48" s="197">
        <v>650.0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7.25" customHeight="1">
      <c r="A49" s="216" t="s">
        <v>1306</v>
      </c>
      <c r="B49" s="15" t="s">
        <v>1307</v>
      </c>
      <c r="C49" s="218" t="s">
        <v>1308</v>
      </c>
      <c r="D49" s="197">
        <v>500.0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7.25" customHeight="1">
      <c r="A50" s="216" t="s">
        <v>1309</v>
      </c>
      <c r="B50" s="15" t="s">
        <v>1307</v>
      </c>
      <c r="C50" s="218" t="s">
        <v>1310</v>
      </c>
      <c r="D50" s="197">
        <v>700.0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26.25" customHeight="1">
      <c r="A51" s="216" t="s">
        <v>1311</v>
      </c>
      <c r="B51" s="15" t="s">
        <v>1312</v>
      </c>
      <c r="C51" s="218" t="s">
        <v>1313</v>
      </c>
      <c r="D51" s="197">
        <v>500.0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27.0" customHeight="1">
      <c r="A52" s="216" t="s">
        <v>1314</v>
      </c>
      <c r="B52" s="15" t="s">
        <v>1312</v>
      </c>
      <c r="C52" s="218" t="s">
        <v>1315</v>
      </c>
      <c r="D52" s="197">
        <v>800.0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7.25" customHeight="1">
      <c r="A53" s="216" t="s">
        <v>1316</v>
      </c>
      <c r="B53" s="15" t="s">
        <v>1317</v>
      </c>
      <c r="C53" s="196" t="s">
        <v>1318</v>
      </c>
      <c r="D53" s="197">
        <v>500.0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7.25" customHeight="1">
      <c r="A54" s="216" t="s">
        <v>1319</v>
      </c>
      <c r="B54" s="15" t="s">
        <v>1317</v>
      </c>
      <c r="C54" s="196" t="s">
        <v>1320</v>
      </c>
      <c r="D54" s="197">
        <v>800.0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7.25" customHeight="1">
      <c r="A55" s="216" t="s">
        <v>1321</v>
      </c>
      <c r="B55" s="15" t="s">
        <v>1317</v>
      </c>
      <c r="C55" s="196" t="s">
        <v>1322</v>
      </c>
      <c r="D55" s="197">
        <v>850.0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8.0" customHeight="1">
      <c r="A56" s="216" t="s">
        <v>1323</v>
      </c>
      <c r="B56" s="15" t="s">
        <v>1317</v>
      </c>
      <c r="C56" s="196" t="s">
        <v>1324</v>
      </c>
      <c r="D56" s="197">
        <v>1000.0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8.0" customHeight="1">
      <c r="A57" s="216" t="s">
        <v>1325</v>
      </c>
      <c r="B57" s="15" t="s">
        <v>1326</v>
      </c>
      <c r="C57" s="196" t="s">
        <v>1327</v>
      </c>
      <c r="D57" s="197">
        <v>350.0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7.25" customHeight="1">
      <c r="A58" s="216" t="s">
        <v>1328</v>
      </c>
      <c r="B58" s="15" t="s">
        <v>1326</v>
      </c>
      <c r="C58" s="196" t="s">
        <v>1329</v>
      </c>
      <c r="D58" s="197">
        <v>600.0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27.75" customHeight="1">
      <c r="A59" s="216" t="s">
        <v>1330</v>
      </c>
      <c r="B59" s="15" t="s">
        <v>1331</v>
      </c>
      <c r="C59" s="218" t="s">
        <v>1332</v>
      </c>
      <c r="D59" s="197">
        <v>1200.0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8.0" customHeight="1">
      <c r="A60" s="216" t="s">
        <v>1333</v>
      </c>
      <c r="B60" s="15" t="s">
        <v>1334</v>
      </c>
      <c r="C60" s="196" t="s">
        <v>1335</v>
      </c>
      <c r="D60" s="197">
        <v>650.0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216" t="s">
        <v>1336</v>
      </c>
      <c r="B61" s="15" t="s">
        <v>1334</v>
      </c>
      <c r="C61" s="196" t="s">
        <v>1337</v>
      </c>
      <c r="D61" s="197">
        <v>900.0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25.5" customHeight="1">
      <c r="A62" s="216" t="s">
        <v>1338</v>
      </c>
      <c r="B62" s="15" t="s">
        <v>1334</v>
      </c>
      <c r="C62" s="196" t="s">
        <v>1339</v>
      </c>
      <c r="D62" s="197">
        <v>1400.0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7.25" customHeight="1">
      <c r="A63" s="216" t="s">
        <v>1340</v>
      </c>
      <c r="B63" s="15" t="s">
        <v>1341</v>
      </c>
      <c r="C63" s="196" t="s">
        <v>1342</v>
      </c>
      <c r="D63" s="197">
        <v>650.0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7.25" customHeight="1">
      <c r="A64" s="216" t="s">
        <v>1343</v>
      </c>
      <c r="B64" s="15" t="s">
        <v>1344</v>
      </c>
      <c r="C64" s="218" t="s">
        <v>1345</v>
      </c>
      <c r="D64" s="197">
        <v>1000.0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26.25" customHeight="1">
      <c r="A65" s="216" t="s">
        <v>1346</v>
      </c>
      <c r="B65" s="15" t="s">
        <v>1347</v>
      </c>
      <c r="C65" s="196" t="s">
        <v>1348</v>
      </c>
      <c r="D65" s="197">
        <v>1200.0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8.0" customHeight="1">
      <c r="A66" s="216" t="s">
        <v>1349</v>
      </c>
      <c r="B66" s="15" t="s">
        <v>1350</v>
      </c>
      <c r="C66" s="196" t="s">
        <v>1351</v>
      </c>
      <c r="D66" s="197">
        <v>650.0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7.25" customHeight="1">
      <c r="A67" s="216" t="s">
        <v>1352</v>
      </c>
      <c r="B67" s="15" t="s">
        <v>1353</v>
      </c>
      <c r="C67" s="196" t="s">
        <v>1354</v>
      </c>
      <c r="D67" s="197">
        <v>1000.0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30.75" customHeight="1">
      <c r="A68" s="216" t="s">
        <v>1355</v>
      </c>
      <c r="B68" s="15" t="s">
        <v>1356</v>
      </c>
      <c r="C68" s="218" t="s">
        <v>1357</v>
      </c>
      <c r="D68" s="197">
        <v>1400.0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9.5" customHeight="1">
      <c r="A69" s="216" t="s">
        <v>1358</v>
      </c>
      <c r="B69" s="15" t="s">
        <v>1359</v>
      </c>
      <c r="C69" s="196" t="s">
        <v>1360</v>
      </c>
      <c r="D69" s="197">
        <v>650.0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24.75" customHeight="1">
      <c r="A70" s="216" t="s">
        <v>1361</v>
      </c>
      <c r="B70" s="15" t="s">
        <v>1359</v>
      </c>
      <c r="C70" s="196" t="s">
        <v>1362</v>
      </c>
      <c r="D70" s="197">
        <v>1000.0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8.0" customHeight="1">
      <c r="A71" s="216" t="s">
        <v>1363</v>
      </c>
      <c r="B71" s="15" t="s">
        <v>1364</v>
      </c>
      <c r="C71" s="218" t="s">
        <v>1365</v>
      </c>
      <c r="D71" s="197">
        <v>500.0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216" t="s">
        <v>1366</v>
      </c>
      <c r="B72" s="15" t="s">
        <v>1367</v>
      </c>
      <c r="C72" s="196" t="s">
        <v>1368</v>
      </c>
      <c r="D72" s="197">
        <v>800.0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27.0" customHeight="1">
      <c r="A73" s="216" t="s">
        <v>1369</v>
      </c>
      <c r="B73" s="15" t="s">
        <v>1364</v>
      </c>
      <c r="C73" s="196" t="s">
        <v>1370</v>
      </c>
      <c r="D73" s="197">
        <v>800.0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8.0" customHeight="1">
      <c r="A74" s="216" t="s">
        <v>1371</v>
      </c>
      <c r="B74" s="42" t="s">
        <v>1372</v>
      </c>
      <c r="C74" s="218" t="s">
        <v>1373</v>
      </c>
      <c r="D74" s="197">
        <v>650.0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8.0" customHeight="1">
      <c r="A75" s="216" t="s">
        <v>1374</v>
      </c>
      <c r="B75" s="42" t="s">
        <v>1372</v>
      </c>
      <c r="C75" s="218" t="s">
        <v>1375</v>
      </c>
      <c r="D75" s="197">
        <v>900.0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9.5" customHeight="1">
      <c r="A76" s="216" t="s">
        <v>1376</v>
      </c>
      <c r="B76" s="42" t="s">
        <v>1372</v>
      </c>
      <c r="C76" s="196" t="s">
        <v>1377</v>
      </c>
      <c r="D76" s="197">
        <v>800.0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8.0" customHeight="1">
      <c r="A77" s="216" t="s">
        <v>1378</v>
      </c>
      <c r="B77" s="42" t="s">
        <v>1372</v>
      </c>
      <c r="C77" s="196" t="s">
        <v>1379</v>
      </c>
      <c r="D77" s="197">
        <v>1200.0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8.0" customHeight="1">
      <c r="A78" s="216" t="s">
        <v>1380</v>
      </c>
      <c r="B78" s="15" t="s">
        <v>1381</v>
      </c>
      <c r="C78" s="218" t="s">
        <v>1382</v>
      </c>
      <c r="D78" s="197">
        <v>800.0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8.0" customHeight="1">
      <c r="A79" s="216" t="s">
        <v>1383</v>
      </c>
      <c r="B79" s="15" t="s">
        <v>1384</v>
      </c>
      <c r="C79" s="218" t="s">
        <v>1385</v>
      </c>
      <c r="D79" s="197">
        <v>500.0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8.0" customHeight="1">
      <c r="A80" s="216" t="s">
        <v>1386</v>
      </c>
      <c r="B80" s="15" t="s">
        <v>1384</v>
      </c>
      <c r="C80" s="218" t="s">
        <v>1387</v>
      </c>
      <c r="D80" s="197">
        <v>800.0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8.0" customHeight="1">
      <c r="A81" s="216" t="s">
        <v>1388</v>
      </c>
      <c r="B81" s="15" t="s">
        <v>1389</v>
      </c>
      <c r="C81" s="196" t="s">
        <v>1390</v>
      </c>
      <c r="D81" s="197">
        <v>600.0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7.25" customHeight="1">
      <c r="A82" s="216" t="s">
        <v>1391</v>
      </c>
      <c r="B82" s="15" t="s">
        <v>1234</v>
      </c>
      <c r="C82" s="196" t="s">
        <v>1392</v>
      </c>
      <c r="D82" s="197">
        <v>900.0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7.25" customHeight="1">
      <c r="A83" s="216" t="s">
        <v>1393</v>
      </c>
      <c r="B83" s="15" t="s">
        <v>1389</v>
      </c>
      <c r="C83" s="196" t="s">
        <v>1394</v>
      </c>
      <c r="D83" s="197">
        <v>700.0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6.5" customHeight="1">
      <c r="A84" s="216" t="s">
        <v>1395</v>
      </c>
      <c r="B84" s="15" t="s">
        <v>1389</v>
      </c>
      <c r="C84" s="196" t="s">
        <v>1396</v>
      </c>
      <c r="D84" s="197">
        <v>1200.0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7.25" customHeight="1">
      <c r="A85" s="216" t="s">
        <v>1397</v>
      </c>
      <c r="B85" s="14" t="s">
        <v>1398</v>
      </c>
      <c r="C85" s="196" t="s">
        <v>1399</v>
      </c>
      <c r="D85" s="197">
        <v>600.0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7.25" customHeight="1">
      <c r="A86" s="216" t="s">
        <v>1400</v>
      </c>
      <c r="B86" s="14" t="s">
        <v>1398</v>
      </c>
      <c r="C86" s="196" t="s">
        <v>1401</v>
      </c>
      <c r="D86" s="197">
        <v>900.0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0" customHeight="1">
      <c r="A87" s="216" t="s">
        <v>1402</v>
      </c>
      <c r="B87" s="14" t="s">
        <v>1398</v>
      </c>
      <c r="C87" s="196" t="s">
        <v>1403</v>
      </c>
      <c r="D87" s="197">
        <v>1200.0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216" t="s">
        <v>1404</v>
      </c>
      <c r="B88" s="15" t="s">
        <v>1405</v>
      </c>
      <c r="C88" s="196" t="s">
        <v>1406</v>
      </c>
      <c r="D88" s="197">
        <v>500.0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7.25" customHeight="1">
      <c r="A89" s="216" t="s">
        <v>1407</v>
      </c>
      <c r="B89" s="15" t="s">
        <v>1408</v>
      </c>
      <c r="C89" s="196" t="s">
        <v>1409</v>
      </c>
      <c r="D89" s="197">
        <v>750.0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25.5" customHeight="1">
      <c r="A90" s="216" t="s">
        <v>1410</v>
      </c>
      <c r="B90" s="14" t="s">
        <v>1411</v>
      </c>
      <c r="C90" s="196" t="s">
        <v>1412</v>
      </c>
      <c r="D90" s="197">
        <v>1200.0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0" customHeight="1">
      <c r="A91" s="216" t="s">
        <v>1413</v>
      </c>
      <c r="B91" s="219" t="s">
        <v>1414</v>
      </c>
      <c r="C91" s="35" t="s">
        <v>1415</v>
      </c>
      <c r="D91" s="197">
        <v>800.0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0" customHeight="1">
      <c r="A92" s="216" t="s">
        <v>1416</v>
      </c>
      <c r="B92" s="219" t="s">
        <v>1408</v>
      </c>
      <c r="C92" s="204" t="s">
        <v>1417</v>
      </c>
      <c r="D92" s="197">
        <v>1000.0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0" customHeight="1">
      <c r="A93" s="216" t="s">
        <v>1418</v>
      </c>
      <c r="B93" s="219" t="s">
        <v>1419</v>
      </c>
      <c r="C93" s="35" t="s">
        <v>1420</v>
      </c>
      <c r="D93" s="197">
        <v>400.0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0" customHeight="1">
      <c r="A94" s="216" t="s">
        <v>1421</v>
      </c>
      <c r="B94" s="219" t="s">
        <v>1419</v>
      </c>
      <c r="C94" s="35" t="s">
        <v>1422</v>
      </c>
      <c r="D94" s="197">
        <v>550.0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0" customHeight="1">
      <c r="A95" s="216" t="s">
        <v>1423</v>
      </c>
      <c r="B95" s="219" t="s">
        <v>1424</v>
      </c>
      <c r="C95" s="204" t="s">
        <v>1425</v>
      </c>
      <c r="D95" s="197">
        <v>400.0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0" customHeight="1">
      <c r="A96" s="216" t="s">
        <v>1426</v>
      </c>
      <c r="B96" s="219" t="s">
        <v>1427</v>
      </c>
      <c r="C96" s="204" t="s">
        <v>1428</v>
      </c>
      <c r="D96" s="197">
        <v>600.0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0" customHeight="1">
      <c r="A97" s="216" t="s">
        <v>1429</v>
      </c>
      <c r="B97" s="219" t="s">
        <v>1427</v>
      </c>
      <c r="C97" s="204" t="s">
        <v>1430</v>
      </c>
      <c r="D97" s="197">
        <v>600.0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0" customHeight="1">
      <c r="A98" s="216" t="s">
        <v>1431</v>
      </c>
      <c r="B98" s="219" t="s">
        <v>1427</v>
      </c>
      <c r="C98" s="204" t="s">
        <v>1432</v>
      </c>
      <c r="D98" s="197">
        <v>900.0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27.75" customHeight="1">
      <c r="A99" s="216" t="s">
        <v>1433</v>
      </c>
      <c r="B99" s="14" t="s">
        <v>1434</v>
      </c>
      <c r="C99" s="204" t="s">
        <v>1435</v>
      </c>
      <c r="D99" s="197">
        <v>2500.0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0" customHeight="1">
      <c r="A100" s="216" t="s">
        <v>1436</v>
      </c>
      <c r="B100" s="219" t="s">
        <v>1437</v>
      </c>
      <c r="C100" s="204" t="s">
        <v>1438</v>
      </c>
      <c r="D100" s="197">
        <v>3000.0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30.75" customHeight="1">
      <c r="A101" s="216" t="s">
        <v>1439</v>
      </c>
      <c r="B101" s="219" t="s">
        <v>1440</v>
      </c>
      <c r="C101" s="35" t="s">
        <v>1441</v>
      </c>
      <c r="D101" s="197">
        <v>700.0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31.5" customHeight="1">
      <c r="A102" s="216" t="s">
        <v>1442</v>
      </c>
      <c r="B102" s="219" t="s">
        <v>1440</v>
      </c>
      <c r="C102" s="35" t="s">
        <v>1443</v>
      </c>
      <c r="D102" s="197">
        <v>900.0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29.25" customHeight="1">
      <c r="A103" s="216" t="s">
        <v>1444</v>
      </c>
      <c r="B103" s="219" t="s">
        <v>1440</v>
      </c>
      <c r="C103" s="35" t="s">
        <v>1445</v>
      </c>
      <c r="D103" s="197">
        <v>1000.0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29.25" customHeight="1">
      <c r="A104" s="216" t="s">
        <v>1446</v>
      </c>
      <c r="B104" s="219" t="s">
        <v>1447</v>
      </c>
      <c r="C104" s="35" t="s">
        <v>1448</v>
      </c>
      <c r="D104" s="197">
        <v>650.0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28.5" customHeight="1">
      <c r="A105" s="216" t="s">
        <v>1449</v>
      </c>
      <c r="B105" s="219" t="s">
        <v>1219</v>
      </c>
      <c r="C105" s="35" t="s">
        <v>1450</v>
      </c>
      <c r="D105" s="197">
        <v>50.0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28.5" customHeight="1">
      <c r="A106" s="209"/>
      <c r="B106" s="100"/>
      <c r="C106" s="27"/>
      <c r="D106" s="123"/>
      <c r="E106" s="124"/>
      <c r="F106" s="220"/>
      <c r="G106" s="124"/>
      <c r="H106" s="220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221" t="s">
        <v>1451</v>
      </c>
      <c r="B107" s="221"/>
      <c r="C107" s="221"/>
      <c r="D107" s="22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222"/>
      <c r="B108" s="126"/>
      <c r="C108" s="128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221" t="s">
        <v>1452</v>
      </c>
      <c r="B109" s="221"/>
      <c r="C109" s="221"/>
      <c r="D109" s="22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209"/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209"/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209"/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209"/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209"/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92.25" customHeight="1"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209"/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209"/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209"/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209"/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209"/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209"/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209"/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209"/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209"/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209"/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209"/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209"/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209"/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209"/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209"/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209"/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209"/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209"/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209"/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209"/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209"/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209"/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209"/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209"/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209"/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209"/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209"/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209"/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209"/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209"/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209"/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209"/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209"/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209"/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209"/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209"/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209"/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209"/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209"/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209"/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209"/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209"/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209"/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209"/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209"/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209"/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209"/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209"/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209"/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209"/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209"/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209"/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209"/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209"/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209"/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209"/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209"/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209"/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209"/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209"/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209"/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209"/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209"/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209"/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209"/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209"/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209"/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209"/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209"/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209"/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209"/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209"/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209"/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209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209"/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209"/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209"/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209"/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209"/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209"/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209"/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209"/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209"/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209"/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209"/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209"/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209"/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209"/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209"/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209"/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209"/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209"/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209"/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209"/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209"/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209"/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209"/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209"/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209"/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209"/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209"/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209"/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209"/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209"/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209"/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209"/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209"/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209"/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209"/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209"/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209"/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2.75" customHeight="1">
      <c r="A228" s="209"/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2.75" customHeight="1">
      <c r="A229" s="209"/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2.75" customHeight="1">
      <c r="A230" s="209"/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2.75" customHeight="1">
      <c r="A231" s="209"/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2.75" customHeight="1">
      <c r="A232" s="209"/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2.75" customHeight="1">
      <c r="A233" s="209"/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2.75" customHeight="1">
      <c r="A234" s="209"/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2.75" customHeight="1">
      <c r="A235" s="209"/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2.75" customHeight="1">
      <c r="A236" s="209"/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2.75" customHeight="1">
      <c r="A237" s="209"/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2.75" customHeight="1">
      <c r="A238" s="209"/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2.75" customHeight="1">
      <c r="A239" s="209"/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2.75" customHeight="1">
      <c r="A240" s="209"/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2.75" customHeight="1">
      <c r="A241" s="209"/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2.75" customHeight="1">
      <c r="A242" s="209"/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2.75" customHeight="1">
      <c r="A243" s="209"/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2.75" customHeight="1">
      <c r="A244" s="20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2.75" customHeight="1">
      <c r="A245" s="20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2.75" customHeight="1">
      <c r="A246" s="209"/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2.75" customHeight="1">
      <c r="A247" s="20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2.75" customHeight="1">
      <c r="A248" s="20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2.75" customHeight="1">
      <c r="A249" s="20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2.75" customHeight="1">
      <c r="A250" s="20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2.75" customHeight="1">
      <c r="A251" s="20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2.75" customHeight="1">
      <c r="A252" s="20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2.75" customHeight="1">
      <c r="A253" s="20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2.75" customHeight="1">
      <c r="A254" s="20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2.75" customHeight="1">
      <c r="A255" s="209"/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2.75" customHeight="1">
      <c r="A256" s="20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2.75" customHeight="1">
      <c r="A257" s="20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2.75" customHeight="1">
      <c r="A258" s="20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2.75" customHeight="1">
      <c r="A259" s="209"/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2.75" customHeight="1">
      <c r="A260" s="209"/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2.75" customHeight="1">
      <c r="A261" s="20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2.75" customHeight="1">
      <c r="A262" s="209"/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2.75" customHeight="1">
      <c r="A263" s="20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2.75" customHeight="1">
      <c r="A264" s="20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2.75" customHeight="1">
      <c r="A265" s="20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2.75" customHeight="1">
      <c r="A266" s="20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2.75" customHeight="1">
      <c r="A267" s="20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2.75" customHeight="1">
      <c r="A268" s="20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2.75" customHeight="1">
      <c r="A269" s="20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2.75" customHeight="1">
      <c r="A270" s="20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2.75" customHeight="1">
      <c r="A271" s="20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2.75" customHeight="1">
      <c r="A272" s="20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2.75" customHeight="1">
      <c r="A273" s="20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2.75" customHeight="1">
      <c r="A274" s="20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2.75" customHeight="1">
      <c r="A275" s="20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2.75" customHeight="1">
      <c r="A276" s="20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2.75" customHeight="1">
      <c r="A277" s="20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2.75" customHeight="1">
      <c r="A278" s="20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2.75" customHeight="1">
      <c r="A279" s="20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2.75" customHeight="1">
      <c r="A280" s="20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2.75" customHeight="1">
      <c r="A281" s="20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2.75" customHeight="1">
      <c r="A282" s="20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2.75" customHeight="1">
      <c r="A283" s="20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2.75" customHeight="1">
      <c r="A284" s="20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2.75" customHeight="1">
      <c r="A285" s="20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2.75" customHeight="1">
      <c r="A286" s="20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2.75" customHeight="1">
      <c r="A287" s="20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2.75" customHeight="1">
      <c r="A288" s="20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2.75" customHeight="1">
      <c r="A289" s="20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2.75" customHeight="1">
      <c r="A290" s="20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2.75" customHeight="1">
      <c r="A291" s="20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2.75" customHeight="1">
      <c r="A292" s="20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2.75" customHeight="1">
      <c r="A293" s="20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2.75" customHeight="1">
      <c r="A294" s="20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2.75" customHeight="1">
      <c r="A295" s="209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2.75" customHeight="1">
      <c r="A296" s="209"/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2.75" customHeight="1">
      <c r="A297" s="209"/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2.75" customHeight="1">
      <c r="A298" s="209"/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2.75" customHeight="1">
      <c r="A299" s="209"/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2.75" customHeight="1">
      <c r="A300" s="209"/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2.75" customHeight="1">
      <c r="A301" s="209"/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2.75" customHeight="1">
      <c r="A302" s="209"/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2.75" customHeight="1">
      <c r="A303" s="209"/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2.75" customHeight="1">
      <c r="A304" s="209"/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2.75" customHeight="1">
      <c r="A305" s="209"/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2.75" customHeight="1">
      <c r="A306" s="209"/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2.75" customHeight="1">
      <c r="A307" s="209"/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2.75" customHeight="1">
      <c r="A308" s="209"/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2.75" customHeight="1">
      <c r="A309" s="209"/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1:D1"/>
    <mergeCell ref="C2:D2"/>
    <mergeCell ref="C3:D3"/>
    <mergeCell ref="C4:D4"/>
    <mergeCell ref="A6:D6"/>
    <mergeCell ref="A7:D7"/>
    <mergeCell ref="A8:D8"/>
    <mergeCell ref="A115:C11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13.88"/>
    <col customWidth="1" min="3" max="7" width="8.0"/>
    <col customWidth="1" min="8" max="8" width="17.5"/>
    <col customWidth="1" min="9" max="9" width="10.75"/>
    <col customWidth="1" min="10" max="10" width="10.13"/>
    <col customWidth="1" min="11" max="11" width="10.5"/>
    <col customWidth="1" min="12" max="26" width="7.0"/>
  </cols>
  <sheetData>
    <row r="1" ht="22.5" customHeight="1">
      <c r="A1" s="22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23"/>
      <c r="B2" s="2"/>
      <c r="C2" s="1"/>
      <c r="D2" s="1"/>
      <c r="E2" s="1"/>
      <c r="F2" s="4"/>
      <c r="G2" s="4"/>
      <c r="H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23"/>
      <c r="B3" s="2"/>
      <c r="C3" s="1"/>
      <c r="D3" s="1"/>
      <c r="E3" s="1"/>
      <c r="F3" s="4"/>
      <c r="G3" s="4"/>
      <c r="H3" s="4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223"/>
      <c r="B4" s="2"/>
      <c r="C4" s="1"/>
      <c r="D4" s="1"/>
      <c r="E4" s="1"/>
      <c r="F4" s="4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23"/>
      <c r="B5" s="2"/>
      <c r="C5" s="1"/>
      <c r="D5" s="1"/>
      <c r="E5" s="1"/>
      <c r="F5" s="4"/>
      <c r="G5" s="4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223"/>
      <c r="B6" s="2"/>
      <c r="C6" s="1"/>
      <c r="D6" s="1"/>
      <c r="E6" s="1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5" t="s">
        <v>842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6" t="s">
        <v>1453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97" t="s">
        <v>705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224"/>
      <c r="B10" s="97"/>
      <c r="C10" s="97"/>
      <c r="D10" s="97"/>
      <c r="E10" s="97"/>
      <c r="F10" s="97"/>
      <c r="G10" s="97"/>
      <c r="H10" s="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3.75" customHeight="1">
      <c r="A11" s="225" t="s">
        <v>7</v>
      </c>
      <c r="B11" s="9" t="s">
        <v>70</v>
      </c>
      <c r="C11" s="10" t="s">
        <v>9</v>
      </c>
      <c r="D11" s="11"/>
      <c r="E11" s="11"/>
      <c r="F11" s="11"/>
      <c r="G11" s="11"/>
      <c r="H11" s="12"/>
      <c r="I11" s="13" t="s">
        <v>805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0.25" customHeight="1">
      <c r="A12" s="42" t="s">
        <v>1454</v>
      </c>
      <c r="B12" s="15" t="s">
        <v>1455</v>
      </c>
      <c r="C12" s="16" t="s">
        <v>1456</v>
      </c>
      <c r="D12" s="11"/>
      <c r="E12" s="11"/>
      <c r="F12" s="11"/>
      <c r="G12" s="11"/>
      <c r="H12" s="12"/>
      <c r="I12" s="17">
        <v>2000.0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42" t="s">
        <v>1457</v>
      </c>
      <c r="B13" s="14" t="s">
        <v>1458</v>
      </c>
      <c r="C13" s="226" t="s">
        <v>1459</v>
      </c>
      <c r="D13" s="11"/>
      <c r="E13" s="11"/>
      <c r="F13" s="11"/>
      <c r="G13" s="11"/>
      <c r="H13" s="12"/>
      <c r="I13" s="197">
        <v>2500.0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8.0" customHeight="1">
      <c r="A14" s="42" t="s">
        <v>1460</v>
      </c>
      <c r="B14" s="15" t="s">
        <v>1461</v>
      </c>
      <c r="C14" s="227" t="s">
        <v>1462</v>
      </c>
      <c r="D14" s="11"/>
      <c r="E14" s="11"/>
      <c r="F14" s="11"/>
      <c r="G14" s="11"/>
      <c r="H14" s="12"/>
      <c r="I14" s="197">
        <v>2500.0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8.0" customHeight="1">
      <c r="A15" s="42" t="s">
        <v>1463</v>
      </c>
      <c r="B15" s="14" t="s">
        <v>1464</v>
      </c>
      <c r="C15" s="226" t="s">
        <v>1465</v>
      </c>
      <c r="D15" s="11"/>
      <c r="E15" s="11"/>
      <c r="F15" s="11"/>
      <c r="G15" s="11"/>
      <c r="H15" s="12"/>
      <c r="I15" s="197">
        <v>2500.0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8.0" customHeight="1">
      <c r="A16" s="42" t="s">
        <v>1466</v>
      </c>
      <c r="B16" s="15" t="s">
        <v>1467</v>
      </c>
      <c r="C16" s="226" t="s">
        <v>1468</v>
      </c>
      <c r="D16" s="11"/>
      <c r="E16" s="11"/>
      <c r="F16" s="11"/>
      <c r="G16" s="11"/>
      <c r="H16" s="12"/>
      <c r="I16" s="197">
        <v>600.0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30.0" customHeight="1">
      <c r="A17" s="42" t="s">
        <v>1469</v>
      </c>
      <c r="B17" s="15" t="s">
        <v>1470</v>
      </c>
      <c r="C17" s="16" t="s">
        <v>1471</v>
      </c>
      <c r="D17" s="11"/>
      <c r="E17" s="11"/>
      <c r="F17" s="11"/>
      <c r="G17" s="11"/>
      <c r="H17" s="12"/>
      <c r="I17" s="17">
        <v>18000.0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0.25" customHeight="1">
      <c r="A18" s="42" t="s">
        <v>1472</v>
      </c>
      <c r="B18" s="15" t="s">
        <v>1473</v>
      </c>
      <c r="C18" s="16" t="s">
        <v>1474</v>
      </c>
      <c r="D18" s="11"/>
      <c r="E18" s="11"/>
      <c r="F18" s="11"/>
      <c r="G18" s="11"/>
      <c r="H18" s="12"/>
      <c r="I18" s="17">
        <v>8000.0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42" t="s">
        <v>1475</v>
      </c>
      <c r="B19" s="15" t="s">
        <v>1476</v>
      </c>
      <c r="C19" s="16" t="s">
        <v>1477</v>
      </c>
      <c r="D19" s="11"/>
      <c r="E19" s="11"/>
      <c r="F19" s="11"/>
      <c r="G19" s="11"/>
      <c r="H19" s="12"/>
      <c r="I19" s="17">
        <v>1500.0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75" customHeight="1">
      <c r="A20" s="42" t="s">
        <v>1478</v>
      </c>
      <c r="B20" s="15" t="s">
        <v>1479</v>
      </c>
      <c r="C20" s="226" t="s">
        <v>1480</v>
      </c>
      <c r="D20" s="11"/>
      <c r="E20" s="11"/>
      <c r="F20" s="11"/>
      <c r="G20" s="11"/>
      <c r="H20" s="12"/>
      <c r="I20" s="17">
        <v>5500.0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42" t="s">
        <v>1481</v>
      </c>
      <c r="B21" s="15" t="s">
        <v>1482</v>
      </c>
      <c r="C21" s="16" t="s">
        <v>1483</v>
      </c>
      <c r="D21" s="11"/>
      <c r="E21" s="11"/>
      <c r="F21" s="11"/>
      <c r="G21" s="11"/>
      <c r="H21" s="12"/>
      <c r="I21" s="17">
        <v>5500.0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42" t="s">
        <v>1484</v>
      </c>
      <c r="B22" s="15" t="s">
        <v>1485</v>
      </c>
      <c r="C22" s="16" t="s">
        <v>1486</v>
      </c>
      <c r="D22" s="11"/>
      <c r="E22" s="11"/>
      <c r="F22" s="11"/>
      <c r="G22" s="11"/>
      <c r="H22" s="12"/>
      <c r="I22" s="17">
        <v>5500.0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0.5" customHeight="1">
      <c r="A23" s="42" t="s">
        <v>1487</v>
      </c>
      <c r="B23" s="15" t="s">
        <v>1488</v>
      </c>
      <c r="C23" s="16" t="s">
        <v>1489</v>
      </c>
      <c r="D23" s="11"/>
      <c r="E23" s="11"/>
      <c r="F23" s="11"/>
      <c r="G23" s="11"/>
      <c r="H23" s="12"/>
      <c r="I23" s="17">
        <v>12000.0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8.5" customHeight="1">
      <c r="A24" s="42" t="s">
        <v>1490</v>
      </c>
      <c r="B24" s="15" t="s">
        <v>1491</v>
      </c>
      <c r="C24" s="16" t="s">
        <v>1492</v>
      </c>
      <c r="D24" s="11"/>
      <c r="E24" s="11"/>
      <c r="F24" s="11"/>
      <c r="G24" s="11"/>
      <c r="H24" s="12"/>
      <c r="I24" s="17">
        <v>12000.0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75" customHeight="1">
      <c r="A25" s="42" t="s">
        <v>1493</v>
      </c>
      <c r="B25" s="15" t="s">
        <v>1494</v>
      </c>
      <c r="C25" s="16" t="s">
        <v>1495</v>
      </c>
      <c r="D25" s="11"/>
      <c r="E25" s="11"/>
      <c r="F25" s="11"/>
      <c r="G25" s="11"/>
      <c r="H25" s="12"/>
      <c r="I25" s="17">
        <v>10000.0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42" t="s">
        <v>1496</v>
      </c>
      <c r="B26" s="15" t="s">
        <v>1497</v>
      </c>
      <c r="C26" s="16" t="s">
        <v>1498</v>
      </c>
      <c r="D26" s="11"/>
      <c r="E26" s="11"/>
      <c r="F26" s="11"/>
      <c r="G26" s="11"/>
      <c r="H26" s="12"/>
      <c r="I26" s="17">
        <v>3500.0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42" t="s">
        <v>1499</v>
      </c>
      <c r="B27" s="15" t="s">
        <v>1500</v>
      </c>
      <c r="C27" s="16" t="s">
        <v>1501</v>
      </c>
      <c r="D27" s="11"/>
      <c r="E27" s="11"/>
      <c r="F27" s="11"/>
      <c r="G27" s="11"/>
      <c r="H27" s="12"/>
      <c r="I27" s="17">
        <v>10000.0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42" t="s">
        <v>1502</v>
      </c>
      <c r="B28" s="53" t="s">
        <v>1503</v>
      </c>
      <c r="C28" s="16" t="s">
        <v>1504</v>
      </c>
      <c r="D28" s="11"/>
      <c r="E28" s="11"/>
      <c r="F28" s="11"/>
      <c r="G28" s="11"/>
      <c r="H28" s="12"/>
      <c r="I28" s="17">
        <v>5000.0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42" t="s">
        <v>1505</v>
      </c>
      <c r="B29" s="15" t="s">
        <v>1506</v>
      </c>
      <c r="C29" s="226" t="s">
        <v>1507</v>
      </c>
      <c r="D29" s="11"/>
      <c r="E29" s="11"/>
      <c r="F29" s="11"/>
      <c r="G29" s="11"/>
      <c r="H29" s="12"/>
      <c r="I29" s="17">
        <v>15000.0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8.5" customHeight="1">
      <c r="A30" s="42" t="s">
        <v>1508</v>
      </c>
      <c r="B30" s="15" t="s">
        <v>1506</v>
      </c>
      <c r="C30" s="226" t="s">
        <v>1509</v>
      </c>
      <c r="D30" s="11"/>
      <c r="E30" s="11"/>
      <c r="F30" s="11"/>
      <c r="G30" s="11"/>
      <c r="H30" s="12"/>
      <c r="I30" s="17">
        <v>16000.0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42" t="s">
        <v>1510</v>
      </c>
      <c r="B31" s="15" t="s">
        <v>1511</v>
      </c>
      <c r="C31" s="226" t="s">
        <v>1512</v>
      </c>
      <c r="D31" s="11"/>
      <c r="E31" s="11"/>
      <c r="F31" s="11"/>
      <c r="G31" s="11"/>
      <c r="H31" s="12"/>
      <c r="I31" s="17">
        <v>5000.0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2.25" customHeight="1">
      <c r="A32" s="42" t="s">
        <v>1513</v>
      </c>
      <c r="B32" s="53" t="s">
        <v>1514</v>
      </c>
      <c r="C32" s="16" t="s">
        <v>1515</v>
      </c>
      <c r="D32" s="11"/>
      <c r="E32" s="11"/>
      <c r="F32" s="11"/>
      <c r="G32" s="11"/>
      <c r="H32" s="12"/>
      <c r="I32" s="17">
        <v>5000.0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23"/>
      <c r="B33" s="2"/>
      <c r="C33" s="1"/>
      <c r="D33" s="1"/>
      <c r="E33" s="1"/>
      <c r="F33" s="1"/>
      <c r="G33" s="1"/>
      <c r="H33" s="1"/>
      <c r="I33" s="88"/>
      <c r="J33" s="21"/>
      <c r="K33" s="16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2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6" t="s">
        <v>62</v>
      </c>
      <c r="G35" s="1"/>
      <c r="H35" s="3" t="s">
        <v>63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28"/>
      <c r="B36" s="26"/>
      <c r="C36" s="27"/>
      <c r="D36" s="27"/>
      <c r="E36" s="27"/>
      <c r="F36" s="27"/>
      <c r="G36" s="1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6" t="s">
        <v>700</v>
      </c>
      <c r="G37" s="1"/>
      <c r="H37" s="3" t="s">
        <v>841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2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2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2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2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2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2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2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2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22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22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22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22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2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2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22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2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22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22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22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22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22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22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22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22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22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2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22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22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22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22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22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2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22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22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22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22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22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22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22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22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22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22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22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22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22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22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22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22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22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22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22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22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22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22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22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22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22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22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22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22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22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22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22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22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22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22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22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22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22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22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22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22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22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22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22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22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22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22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22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22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22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22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22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22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22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22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22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22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22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22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22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22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22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22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22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22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22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22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22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22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22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22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22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22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22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22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22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22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22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22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22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22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22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22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22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22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22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22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22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22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22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22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22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22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22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22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22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22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22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22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22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22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22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22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22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22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22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22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22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22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22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22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22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22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22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22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22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22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22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22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22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22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22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22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22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22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22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22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22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22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22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22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22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22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22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22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22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22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22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22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22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22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22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22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22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22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22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22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22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22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22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22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22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22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22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22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22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22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22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22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22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22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22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22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22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22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22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22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22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22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H2:I2"/>
    <mergeCell ref="H3:I3"/>
    <mergeCell ref="F4:I4"/>
    <mergeCell ref="G5:I5"/>
    <mergeCell ref="A7:I7"/>
    <mergeCell ref="A8:I8"/>
    <mergeCell ref="A9:I9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2:H32"/>
    <mergeCell ref="A35:F35"/>
    <mergeCell ref="H35:I35"/>
    <mergeCell ref="A37:F37"/>
    <mergeCell ref="H37:I37"/>
    <mergeCell ref="C25:H25"/>
    <mergeCell ref="C26:H26"/>
    <mergeCell ref="C27:H27"/>
    <mergeCell ref="C28:H28"/>
    <mergeCell ref="C29:H29"/>
    <mergeCell ref="C30:H30"/>
    <mergeCell ref="C31:H31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12.5"/>
    <col customWidth="1" min="3" max="7" width="8.0"/>
    <col customWidth="1" min="8" max="8" width="16.63"/>
    <col customWidth="1" min="9" max="9" width="11.88"/>
    <col customWidth="1" min="10" max="12" width="8.0"/>
    <col customWidth="1" min="13" max="26" width="7.0"/>
  </cols>
  <sheetData>
    <row r="1" ht="12.75" customHeight="1">
      <c r="A1" s="100"/>
      <c r="B1" s="2"/>
      <c r="C1" s="101"/>
      <c r="D1" s="101"/>
      <c r="E1" s="101"/>
      <c r="F1" s="102"/>
      <c r="G1" s="102"/>
      <c r="H1" s="102" t="s">
        <v>0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2.75" customHeight="1">
      <c r="A2" s="100"/>
      <c r="B2" s="2"/>
      <c r="C2" s="101"/>
      <c r="D2" s="101"/>
      <c r="E2" s="101"/>
      <c r="F2" s="102"/>
      <c r="G2" s="102"/>
      <c r="H2" s="102" t="s">
        <v>1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2.75" customHeight="1">
      <c r="A3" s="100"/>
      <c r="B3" s="2"/>
      <c r="C3" s="101"/>
      <c r="D3" s="101"/>
      <c r="E3" s="101"/>
      <c r="F3" s="102" t="s">
        <v>2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75" customHeight="1">
      <c r="A4" s="100"/>
      <c r="B4" s="2"/>
      <c r="C4" s="101"/>
      <c r="D4" s="101"/>
      <c r="E4" s="101"/>
      <c r="F4" s="102"/>
      <c r="G4" s="102" t="s">
        <v>3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75" customHeight="1">
      <c r="A5" s="100"/>
      <c r="B5" s="2"/>
      <c r="C5" s="101"/>
      <c r="D5" s="101"/>
      <c r="E5" s="101"/>
      <c r="F5" s="102"/>
      <c r="G5" s="102"/>
      <c r="H5" s="102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5.0" customHeight="1">
      <c r="A6" s="103" t="s">
        <v>4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6.5" customHeight="1">
      <c r="A7" s="104" t="s">
        <v>1453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6.5" customHeight="1">
      <c r="A8" s="167" t="s">
        <v>1516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2.75" customHeight="1">
      <c r="A9" s="167"/>
      <c r="B9" s="97"/>
      <c r="C9" s="167"/>
      <c r="D9" s="167"/>
      <c r="E9" s="167"/>
      <c r="F9" s="167"/>
      <c r="G9" s="167"/>
      <c r="H9" s="167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32.25" customHeight="1">
      <c r="A10" s="106" t="s">
        <v>7</v>
      </c>
      <c r="B10" s="9" t="s">
        <v>70</v>
      </c>
      <c r="C10" s="107" t="s">
        <v>9</v>
      </c>
      <c r="D10" s="11"/>
      <c r="E10" s="11"/>
      <c r="F10" s="11"/>
      <c r="G10" s="11"/>
      <c r="H10" s="12"/>
      <c r="I10" s="13" t="s">
        <v>805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20.25" customHeight="1">
      <c r="A11" s="219" t="s">
        <v>1517</v>
      </c>
      <c r="B11" s="15" t="s">
        <v>1518</v>
      </c>
      <c r="C11" s="227" t="s">
        <v>1519</v>
      </c>
      <c r="D11" s="11"/>
      <c r="E11" s="11"/>
      <c r="F11" s="11"/>
      <c r="G11" s="11"/>
      <c r="H11" s="12"/>
      <c r="I11" s="197">
        <v>1100.0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20.25" customHeight="1">
      <c r="A12" s="219" t="s">
        <v>1520</v>
      </c>
      <c r="B12" s="15" t="s">
        <v>1521</v>
      </c>
      <c r="C12" s="227" t="s">
        <v>1522</v>
      </c>
      <c r="D12" s="11"/>
      <c r="E12" s="11"/>
      <c r="F12" s="11"/>
      <c r="G12" s="11"/>
      <c r="H12" s="12"/>
      <c r="I12" s="197">
        <v>800.0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27.0" customHeight="1">
      <c r="A13" s="219" t="s">
        <v>1523</v>
      </c>
      <c r="B13" s="15" t="s">
        <v>1518</v>
      </c>
      <c r="C13" s="16" t="s">
        <v>1524</v>
      </c>
      <c r="D13" s="11"/>
      <c r="E13" s="11"/>
      <c r="F13" s="11"/>
      <c r="G13" s="11"/>
      <c r="H13" s="12"/>
      <c r="I13" s="197">
        <v>1500.0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28.5" customHeight="1">
      <c r="A14" s="219" t="s">
        <v>1525</v>
      </c>
      <c r="B14" s="15" t="s">
        <v>1521</v>
      </c>
      <c r="C14" s="16" t="s">
        <v>1526</v>
      </c>
      <c r="D14" s="11"/>
      <c r="E14" s="11"/>
      <c r="F14" s="11"/>
      <c r="G14" s="11"/>
      <c r="H14" s="12"/>
      <c r="I14" s="197">
        <v>1200.0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28.5" customHeight="1">
      <c r="A15" s="219" t="s">
        <v>1527</v>
      </c>
      <c r="B15" s="15" t="s">
        <v>1528</v>
      </c>
      <c r="C15" s="16" t="s">
        <v>1529</v>
      </c>
      <c r="D15" s="11"/>
      <c r="E15" s="11"/>
      <c r="F15" s="11"/>
      <c r="G15" s="11"/>
      <c r="H15" s="12"/>
      <c r="I15" s="197">
        <v>500.0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26.25" customHeight="1">
      <c r="A16" s="219" t="s">
        <v>1530</v>
      </c>
      <c r="B16" s="14" t="s">
        <v>1531</v>
      </c>
      <c r="C16" s="16" t="s">
        <v>1532</v>
      </c>
      <c r="D16" s="11"/>
      <c r="E16" s="11"/>
      <c r="F16" s="11"/>
      <c r="G16" s="11"/>
      <c r="H16" s="12"/>
      <c r="I16" s="197">
        <v>1200.0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8.0" customHeight="1">
      <c r="A17" s="219" t="s">
        <v>1533</v>
      </c>
      <c r="B17" s="15" t="s">
        <v>1534</v>
      </c>
      <c r="C17" s="227" t="s">
        <v>1535</v>
      </c>
      <c r="D17" s="11"/>
      <c r="E17" s="11"/>
      <c r="F17" s="11"/>
      <c r="G17" s="11"/>
      <c r="H17" s="12"/>
      <c r="I17" s="197">
        <v>550.0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8.0" customHeight="1">
      <c r="A18" s="219" t="s">
        <v>1536</v>
      </c>
      <c r="B18" s="53" t="s">
        <v>1537</v>
      </c>
      <c r="C18" s="229" t="s">
        <v>1538</v>
      </c>
      <c r="D18" s="11"/>
      <c r="E18" s="11"/>
      <c r="F18" s="11"/>
      <c r="G18" s="11"/>
      <c r="H18" s="12"/>
      <c r="I18" s="197">
        <v>250.0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8.0" customHeight="1">
      <c r="A19" s="219" t="s">
        <v>1539</v>
      </c>
      <c r="B19" s="15" t="s">
        <v>1540</v>
      </c>
      <c r="C19" s="229" t="s">
        <v>1541</v>
      </c>
      <c r="D19" s="11"/>
      <c r="E19" s="11"/>
      <c r="F19" s="11"/>
      <c r="G19" s="11"/>
      <c r="H19" s="12"/>
      <c r="I19" s="17">
        <v>250.0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219" t="s">
        <v>1542</v>
      </c>
      <c r="B20" s="15" t="s">
        <v>1543</v>
      </c>
      <c r="C20" s="227" t="s">
        <v>1544</v>
      </c>
      <c r="D20" s="11"/>
      <c r="E20" s="11"/>
      <c r="F20" s="11"/>
      <c r="G20" s="11"/>
      <c r="H20" s="12"/>
      <c r="I20" s="197">
        <v>350.0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8.0" customHeight="1">
      <c r="A21" s="219" t="s">
        <v>1545</v>
      </c>
      <c r="B21" s="15" t="s">
        <v>1546</v>
      </c>
      <c r="C21" s="227" t="s">
        <v>1547</v>
      </c>
      <c r="D21" s="11"/>
      <c r="E21" s="11"/>
      <c r="F21" s="11"/>
      <c r="G21" s="11"/>
      <c r="H21" s="12"/>
      <c r="I21" s="197">
        <v>250.0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8.0" customHeight="1">
      <c r="A22" s="219" t="s">
        <v>1548</v>
      </c>
      <c r="B22" s="15" t="s">
        <v>1549</v>
      </c>
      <c r="C22" s="227" t="s">
        <v>1550</v>
      </c>
      <c r="D22" s="11"/>
      <c r="E22" s="11"/>
      <c r="F22" s="11"/>
      <c r="G22" s="11"/>
      <c r="H22" s="12"/>
      <c r="I22" s="197">
        <v>400.0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8.0" customHeight="1">
      <c r="A23" s="219" t="s">
        <v>1551</v>
      </c>
      <c r="B23" s="15" t="s">
        <v>1549</v>
      </c>
      <c r="C23" s="227" t="s">
        <v>1552</v>
      </c>
      <c r="D23" s="11"/>
      <c r="E23" s="11"/>
      <c r="F23" s="11"/>
      <c r="G23" s="11"/>
      <c r="H23" s="12"/>
      <c r="I23" s="197">
        <v>800.0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219" t="s">
        <v>1553</v>
      </c>
      <c r="B24" s="15" t="s">
        <v>1554</v>
      </c>
      <c r="C24" s="229" t="s">
        <v>1555</v>
      </c>
      <c r="D24" s="11"/>
      <c r="E24" s="11"/>
      <c r="F24" s="11"/>
      <c r="G24" s="11"/>
      <c r="H24" s="12"/>
      <c r="I24" s="197">
        <v>2000.0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8.0" customHeight="1">
      <c r="A25" s="219" t="s">
        <v>1556</v>
      </c>
      <c r="B25" s="15" t="s">
        <v>1557</v>
      </c>
      <c r="C25" s="229" t="s">
        <v>1558</v>
      </c>
      <c r="D25" s="11"/>
      <c r="E25" s="11"/>
      <c r="F25" s="11"/>
      <c r="G25" s="11"/>
      <c r="H25" s="12"/>
      <c r="I25" s="197">
        <v>400.0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8.0" customHeight="1">
      <c r="A26" s="219" t="s">
        <v>1559</v>
      </c>
      <c r="B26" s="15" t="s">
        <v>1560</v>
      </c>
      <c r="C26" s="229" t="s">
        <v>1561</v>
      </c>
      <c r="D26" s="11"/>
      <c r="E26" s="11"/>
      <c r="F26" s="11"/>
      <c r="G26" s="11"/>
      <c r="H26" s="12"/>
      <c r="I26" s="197">
        <v>500.0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8.0" customHeight="1">
      <c r="A27" s="219" t="s">
        <v>1562</v>
      </c>
      <c r="B27" s="15" t="s">
        <v>1476</v>
      </c>
      <c r="C27" s="229" t="s">
        <v>1563</v>
      </c>
      <c r="D27" s="11"/>
      <c r="E27" s="11"/>
      <c r="F27" s="11"/>
      <c r="G27" s="11"/>
      <c r="H27" s="12"/>
      <c r="I27" s="197">
        <v>1000.0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8.0" customHeight="1">
      <c r="A28" s="219" t="s">
        <v>1564</v>
      </c>
      <c r="B28" s="15" t="s">
        <v>1565</v>
      </c>
      <c r="C28" s="229" t="s">
        <v>1566</v>
      </c>
      <c r="D28" s="11"/>
      <c r="E28" s="11"/>
      <c r="F28" s="11"/>
      <c r="G28" s="11"/>
      <c r="H28" s="12"/>
      <c r="I28" s="197">
        <v>1300.0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8.0" customHeight="1">
      <c r="A29" s="219" t="s">
        <v>1567</v>
      </c>
      <c r="B29" s="15" t="s">
        <v>1568</v>
      </c>
      <c r="C29" s="226" t="s">
        <v>1569</v>
      </c>
      <c r="D29" s="11"/>
      <c r="E29" s="11"/>
      <c r="F29" s="11"/>
      <c r="G29" s="11"/>
      <c r="H29" s="12"/>
      <c r="I29" s="197">
        <v>550.0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8.0" customHeight="1">
      <c r="A30" s="219" t="s">
        <v>1570</v>
      </c>
      <c r="B30" s="15" t="s">
        <v>1571</v>
      </c>
      <c r="C30" s="226" t="s">
        <v>1572</v>
      </c>
      <c r="D30" s="11"/>
      <c r="E30" s="11"/>
      <c r="F30" s="11"/>
      <c r="G30" s="11"/>
      <c r="H30" s="12"/>
      <c r="I30" s="197">
        <v>400.0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8.0" customHeight="1">
      <c r="A31" s="219" t="s">
        <v>1573</v>
      </c>
      <c r="B31" s="14" t="s">
        <v>1574</v>
      </c>
      <c r="C31" s="226" t="s">
        <v>1575</v>
      </c>
      <c r="D31" s="11"/>
      <c r="E31" s="11"/>
      <c r="F31" s="11"/>
      <c r="G31" s="11"/>
      <c r="H31" s="12"/>
      <c r="I31" s="197">
        <v>900.0</v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39.75" customHeight="1">
      <c r="A32" s="219" t="s">
        <v>1576</v>
      </c>
      <c r="B32" s="15" t="s">
        <v>1577</v>
      </c>
      <c r="C32" s="16" t="s">
        <v>1578</v>
      </c>
      <c r="D32" s="11"/>
      <c r="E32" s="11"/>
      <c r="F32" s="11"/>
      <c r="G32" s="11"/>
      <c r="H32" s="12"/>
      <c r="I32" s="17">
        <v>600.0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219" t="s">
        <v>1579</v>
      </c>
      <c r="B33" s="14" t="s">
        <v>1580</v>
      </c>
      <c r="C33" s="226" t="s">
        <v>1581</v>
      </c>
      <c r="D33" s="11"/>
      <c r="E33" s="11"/>
      <c r="F33" s="11"/>
      <c r="G33" s="11"/>
      <c r="H33" s="12"/>
      <c r="I33" s="17">
        <v>250.0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219" t="s">
        <v>1582</v>
      </c>
      <c r="B34" s="14" t="s">
        <v>1583</v>
      </c>
      <c r="C34" s="226" t="s">
        <v>1584</v>
      </c>
      <c r="D34" s="11"/>
      <c r="E34" s="11"/>
      <c r="F34" s="11"/>
      <c r="G34" s="11"/>
      <c r="H34" s="12"/>
      <c r="I34" s="17">
        <v>250.0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9.25" customHeight="1">
      <c r="A35" s="219" t="s">
        <v>1585</v>
      </c>
      <c r="B35" s="14" t="s">
        <v>1580</v>
      </c>
      <c r="C35" s="226" t="s">
        <v>1586</v>
      </c>
      <c r="D35" s="11"/>
      <c r="E35" s="11"/>
      <c r="F35" s="11"/>
      <c r="G35" s="11"/>
      <c r="H35" s="12"/>
      <c r="I35" s="17">
        <v>250.0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9.25" customHeight="1">
      <c r="A36" s="219" t="s">
        <v>1454</v>
      </c>
      <c r="B36" s="18" t="s">
        <v>1587</v>
      </c>
      <c r="C36" s="230" t="s">
        <v>1588</v>
      </c>
      <c r="D36" s="183"/>
      <c r="E36" s="183"/>
      <c r="F36" s="183"/>
      <c r="G36" s="183"/>
      <c r="H36" s="184"/>
      <c r="I36" s="231">
        <v>250.0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219" t="s">
        <v>1457</v>
      </c>
      <c r="B37" s="14" t="s">
        <v>1583</v>
      </c>
      <c r="C37" s="226" t="s">
        <v>1589</v>
      </c>
      <c r="D37" s="11"/>
      <c r="E37" s="11"/>
      <c r="F37" s="11"/>
      <c r="G37" s="11"/>
      <c r="H37" s="12"/>
      <c r="I37" s="17">
        <v>250.0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>
      <c r="A38" s="100"/>
      <c r="B38" s="2"/>
      <c r="C38" s="101"/>
      <c r="D38" s="101"/>
      <c r="E38" s="101"/>
      <c r="F38" s="101"/>
      <c r="G38" s="101"/>
      <c r="H38" s="101"/>
      <c r="I38" s="123"/>
      <c r="J38" s="101"/>
      <c r="K38" s="232"/>
      <c r="L38" s="2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8.75" customHeight="1">
      <c r="A39" s="126" t="s">
        <v>62</v>
      </c>
      <c r="G39" s="101"/>
      <c r="H39" s="127" t="s">
        <v>63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75" customHeight="1">
      <c r="A40" s="126"/>
      <c r="B40" s="2"/>
      <c r="C40" s="128"/>
      <c r="D40" s="128"/>
      <c r="E40" s="128"/>
      <c r="F40" s="128"/>
      <c r="G40" s="101"/>
      <c r="H40" s="127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75" customHeight="1">
      <c r="A41" s="126" t="s">
        <v>700</v>
      </c>
      <c r="G41" s="101"/>
      <c r="H41" s="127" t="s">
        <v>841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2.75" customHeight="1">
      <c r="A42" s="100"/>
      <c r="B42" s="2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2.75" customHeight="1">
      <c r="A43" s="126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2.75" customHeight="1">
      <c r="A44" s="100"/>
      <c r="B44" s="2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00"/>
      <c r="B45" s="2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00"/>
      <c r="B46" s="2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00"/>
      <c r="B47" s="2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00"/>
      <c r="B48" s="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00"/>
      <c r="B49" s="2"/>
      <c r="C49" s="101"/>
      <c r="D49" s="101"/>
      <c r="E49" s="101"/>
      <c r="F49" s="101"/>
      <c r="G49" s="101"/>
      <c r="H49" s="233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00"/>
      <c r="B50" s="2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00"/>
      <c r="B51" s="2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00"/>
      <c r="B52" s="2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00"/>
      <c r="B53" s="2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00"/>
      <c r="B54" s="2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00"/>
      <c r="B55" s="2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00"/>
      <c r="B56" s="2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00"/>
      <c r="B57" s="2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00"/>
      <c r="B58" s="2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00"/>
      <c r="B59" s="2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00"/>
      <c r="B60" s="2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00"/>
      <c r="B61" s="2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00"/>
      <c r="B62" s="2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00"/>
      <c r="B63" s="2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00"/>
      <c r="B64" s="2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00"/>
      <c r="B65" s="2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0"/>
      <c r="B66" s="2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0"/>
      <c r="B67" s="2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0"/>
      <c r="B68" s="2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0"/>
      <c r="B69" s="2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0"/>
      <c r="B70" s="2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0"/>
      <c r="B71" s="2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0"/>
      <c r="B72" s="2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0"/>
      <c r="B73" s="2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0"/>
      <c r="B74" s="2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0"/>
      <c r="B75" s="2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0"/>
      <c r="B76" s="2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0"/>
      <c r="B77" s="2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0"/>
      <c r="B78" s="2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0"/>
      <c r="B79" s="2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0"/>
      <c r="B80" s="2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0"/>
      <c r="B81" s="2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0"/>
      <c r="B82" s="2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0"/>
      <c r="B83" s="2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0"/>
      <c r="B84" s="2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0"/>
      <c r="B85" s="2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0"/>
      <c r="B86" s="2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0"/>
      <c r="B87" s="2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0"/>
      <c r="B88" s="2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0"/>
      <c r="B89" s="2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0"/>
      <c r="B90" s="2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0"/>
      <c r="B91" s="2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0"/>
      <c r="B92" s="2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0"/>
      <c r="B93" s="2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0"/>
      <c r="B94" s="2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0"/>
      <c r="B95" s="2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0"/>
      <c r="B96" s="2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0"/>
      <c r="B97" s="2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0"/>
      <c r="B98" s="2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0"/>
      <c r="B99" s="2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0"/>
      <c r="B100" s="2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0"/>
      <c r="B101" s="2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0"/>
      <c r="B102" s="2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0"/>
      <c r="B103" s="2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0"/>
      <c r="B104" s="2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0"/>
      <c r="B105" s="2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0"/>
      <c r="B106" s="2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0"/>
      <c r="B107" s="2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0"/>
      <c r="B108" s="2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0"/>
      <c r="B109" s="2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0"/>
      <c r="B110" s="2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0"/>
      <c r="B111" s="2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0"/>
      <c r="B112" s="2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0"/>
      <c r="B113" s="2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0"/>
      <c r="B114" s="2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0"/>
      <c r="B115" s="2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0"/>
      <c r="B116" s="2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0"/>
      <c r="B117" s="2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0"/>
      <c r="B118" s="2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0"/>
      <c r="B119" s="2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0"/>
      <c r="B120" s="2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0"/>
      <c r="B121" s="2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0"/>
      <c r="B122" s="2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0"/>
      <c r="B123" s="2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0"/>
      <c r="B124" s="2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0"/>
      <c r="B125" s="2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0"/>
      <c r="B126" s="2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0"/>
      <c r="B127" s="2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0"/>
      <c r="B128" s="2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0"/>
      <c r="B129" s="2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0"/>
      <c r="B130" s="2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0"/>
      <c r="B131" s="2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0"/>
      <c r="B132" s="2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0"/>
      <c r="B133" s="2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0"/>
      <c r="B134" s="2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0"/>
      <c r="B135" s="2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0"/>
      <c r="B136" s="2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0"/>
      <c r="B137" s="2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0"/>
      <c r="B138" s="2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0"/>
      <c r="B139" s="2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0"/>
      <c r="B140" s="2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0"/>
      <c r="B141" s="2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0"/>
      <c r="B142" s="2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0"/>
      <c r="B143" s="2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0"/>
      <c r="B144" s="2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0"/>
      <c r="B145" s="2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0"/>
      <c r="B146" s="2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0"/>
      <c r="B147" s="2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0"/>
      <c r="B148" s="2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0"/>
      <c r="B149" s="2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0"/>
      <c r="B150" s="2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0"/>
      <c r="B151" s="2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0"/>
      <c r="B152" s="2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0"/>
      <c r="B153" s="2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0"/>
      <c r="B154" s="2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0"/>
      <c r="B155" s="2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0"/>
      <c r="B156" s="2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0"/>
      <c r="B157" s="2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0"/>
      <c r="B158" s="2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0"/>
      <c r="B159" s="2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0"/>
      <c r="B160" s="2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0"/>
      <c r="B161" s="2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0"/>
      <c r="B162" s="2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0"/>
      <c r="B163" s="2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0"/>
      <c r="B164" s="2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0"/>
      <c r="B165" s="2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0"/>
      <c r="B166" s="2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0"/>
      <c r="B167" s="2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0"/>
      <c r="B168" s="2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0"/>
      <c r="B169" s="2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0"/>
      <c r="B170" s="2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0"/>
      <c r="B171" s="2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0"/>
      <c r="B172" s="2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0"/>
      <c r="B173" s="2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0"/>
      <c r="B174" s="2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0"/>
      <c r="B175" s="2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0"/>
      <c r="B176" s="2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0"/>
      <c r="B177" s="2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0"/>
      <c r="B178" s="2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0"/>
      <c r="B179" s="2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0"/>
      <c r="B180" s="2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0"/>
      <c r="B181" s="2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0"/>
      <c r="B182" s="2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0"/>
      <c r="B183" s="2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0"/>
      <c r="B184" s="2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0"/>
      <c r="B185" s="2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0"/>
      <c r="B186" s="2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0"/>
      <c r="B187" s="2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0"/>
      <c r="B188" s="2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0"/>
      <c r="B189" s="2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0"/>
      <c r="B190" s="2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0"/>
      <c r="B191" s="2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0"/>
      <c r="B192" s="2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0"/>
      <c r="B193" s="2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0"/>
      <c r="B194" s="2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0"/>
      <c r="B195" s="2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0"/>
      <c r="B196" s="2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0"/>
      <c r="B197" s="2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0"/>
      <c r="B198" s="2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0"/>
      <c r="B199" s="2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0"/>
      <c r="B200" s="2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0"/>
      <c r="B201" s="2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0"/>
      <c r="B202" s="2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0"/>
      <c r="B203" s="2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0"/>
      <c r="B204" s="2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0"/>
      <c r="B205" s="2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0"/>
      <c r="B206" s="2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0"/>
      <c r="B207" s="2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0"/>
      <c r="B208" s="2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0"/>
      <c r="B209" s="2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0"/>
      <c r="B210" s="2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0"/>
      <c r="B211" s="2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0"/>
      <c r="B212" s="2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0"/>
      <c r="B213" s="2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0"/>
      <c r="B214" s="2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0"/>
      <c r="B215" s="2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0"/>
      <c r="B216" s="2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0"/>
      <c r="B217" s="2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0"/>
      <c r="B218" s="2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0"/>
      <c r="B219" s="2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0"/>
      <c r="B220" s="2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0"/>
      <c r="B221" s="2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0"/>
      <c r="B222" s="2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00"/>
      <c r="B223" s="2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00"/>
      <c r="B224" s="2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00"/>
      <c r="B225" s="2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00"/>
      <c r="B226" s="2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00"/>
      <c r="B227" s="2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2.75" customHeight="1">
      <c r="A228" s="100"/>
      <c r="B228" s="2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2.75" customHeight="1">
      <c r="A229" s="100"/>
      <c r="B229" s="2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2.75" customHeight="1">
      <c r="A230" s="100"/>
      <c r="B230" s="2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2.75" customHeight="1">
      <c r="A231" s="100"/>
      <c r="B231" s="2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2.75" customHeight="1">
      <c r="A232" s="100"/>
      <c r="B232" s="2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2.75" customHeight="1">
      <c r="A233" s="100"/>
      <c r="B233" s="2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2.75" customHeight="1">
      <c r="A234" s="100"/>
      <c r="B234" s="2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2.75" customHeight="1">
      <c r="A235" s="100"/>
      <c r="B235" s="2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2.75" customHeight="1">
      <c r="A236" s="100"/>
      <c r="B236" s="2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2.75" customHeight="1">
      <c r="A237" s="100"/>
      <c r="B237" s="2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2.75" customHeight="1">
      <c r="A238" s="100"/>
      <c r="B238" s="2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2.75" customHeight="1">
      <c r="A239" s="100"/>
      <c r="B239" s="2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2.75" customHeight="1">
      <c r="A240" s="100"/>
      <c r="B240" s="2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2.75" customHeight="1">
      <c r="A241" s="100"/>
      <c r="B241" s="2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H1:I1"/>
    <mergeCell ref="H2:I2"/>
    <mergeCell ref="F3:I3"/>
    <mergeCell ref="G4:I4"/>
    <mergeCell ref="A6:I6"/>
    <mergeCell ref="A7:I7"/>
    <mergeCell ref="A8:I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7:H37"/>
    <mergeCell ref="A39:F39"/>
    <mergeCell ref="A41:F41"/>
    <mergeCell ref="A43:C43"/>
    <mergeCell ref="C31:H31"/>
    <mergeCell ref="C32:H32"/>
    <mergeCell ref="C33:H33"/>
    <mergeCell ref="C34:H34"/>
    <mergeCell ref="C35:H35"/>
    <mergeCell ref="C36:H36"/>
    <mergeCell ref="K38:L38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6.63"/>
    <col customWidth="1" min="3" max="3" width="11.63"/>
    <col customWidth="1" min="4" max="8" width="8.0"/>
    <col customWidth="1" min="9" max="9" width="16.88"/>
    <col customWidth="1" min="10" max="10" width="12.0"/>
    <col customWidth="1" min="11" max="11" width="8.0"/>
    <col customWidth="1" min="12" max="12" width="10.13"/>
    <col customWidth="1" min="13" max="26" width="7.0"/>
  </cols>
  <sheetData>
    <row r="1" ht="18.0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/>
      <c r="C2" s="2"/>
      <c r="D2" s="1"/>
      <c r="E2" s="1"/>
      <c r="F2" s="1"/>
      <c r="G2" s="4"/>
      <c r="H2" s="4"/>
      <c r="I2" s="4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"/>
      <c r="C3" s="2"/>
      <c r="D3" s="1"/>
      <c r="E3" s="1"/>
      <c r="F3" s="1"/>
      <c r="G3" s="4"/>
      <c r="H3" s="4"/>
      <c r="I3" s="4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/>
      <c r="C4" s="2"/>
      <c r="D4" s="1"/>
      <c r="E4" s="1"/>
      <c r="F4" s="1"/>
      <c r="G4" s="4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2"/>
      <c r="C5" s="2"/>
      <c r="D5" s="1"/>
      <c r="E5" s="1"/>
      <c r="F5" s="1"/>
      <c r="G5" s="4"/>
      <c r="H5" s="4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2"/>
      <c r="C6" s="2"/>
      <c r="D6" s="1"/>
      <c r="E6" s="1"/>
      <c r="F6" s="1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75" customHeight="1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"/>
      <c r="B8" s="5" t="s">
        <v>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6" t="s">
        <v>1590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97" t="s">
        <v>1591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97"/>
      <c r="C11" s="97"/>
      <c r="D11" s="97"/>
      <c r="E11" s="97"/>
      <c r="F11" s="97"/>
      <c r="G11" s="97"/>
      <c r="H11" s="97"/>
      <c r="I11" s="9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97"/>
      <c r="C12" s="97"/>
      <c r="D12" s="97"/>
      <c r="E12" s="97"/>
      <c r="F12" s="97"/>
      <c r="G12" s="97"/>
      <c r="H12" s="97"/>
      <c r="I12" s="9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8" t="s">
        <v>7</v>
      </c>
      <c r="C13" s="9" t="s">
        <v>70</v>
      </c>
      <c r="D13" s="90" t="s">
        <v>9</v>
      </c>
      <c r="E13" s="11"/>
      <c r="F13" s="11"/>
      <c r="G13" s="11"/>
      <c r="H13" s="11"/>
      <c r="I13" s="12"/>
      <c r="J13" s="13" t="s">
        <v>845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9.25" customHeight="1">
      <c r="A14" s="1"/>
      <c r="B14" s="14" t="s">
        <v>1592</v>
      </c>
      <c r="C14" s="15" t="s">
        <v>1593</v>
      </c>
      <c r="D14" s="16" t="s">
        <v>1594</v>
      </c>
      <c r="E14" s="11"/>
      <c r="F14" s="11"/>
      <c r="G14" s="11"/>
      <c r="H14" s="11"/>
      <c r="I14" s="12"/>
      <c r="J14" s="17">
        <v>1300.0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14" t="s">
        <v>1595</v>
      </c>
      <c r="C15" s="15" t="s">
        <v>1596</v>
      </c>
      <c r="D15" s="16" t="s">
        <v>1597</v>
      </c>
      <c r="E15" s="11"/>
      <c r="F15" s="11"/>
      <c r="G15" s="11"/>
      <c r="H15" s="11"/>
      <c r="I15" s="12"/>
      <c r="J15" s="17">
        <v>1000.0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14" t="s">
        <v>1598</v>
      </c>
      <c r="C16" s="15" t="s">
        <v>1599</v>
      </c>
      <c r="D16" s="16" t="s">
        <v>1600</v>
      </c>
      <c r="E16" s="11"/>
      <c r="F16" s="11"/>
      <c r="G16" s="11"/>
      <c r="H16" s="11"/>
      <c r="I16" s="12"/>
      <c r="J16" s="17">
        <v>1800.0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2.0" customHeight="1">
      <c r="A17" s="1"/>
      <c r="B17" s="14" t="s">
        <v>1601</v>
      </c>
      <c r="C17" s="15" t="s">
        <v>1599</v>
      </c>
      <c r="D17" s="16" t="s">
        <v>1602</v>
      </c>
      <c r="E17" s="11"/>
      <c r="F17" s="11"/>
      <c r="G17" s="11"/>
      <c r="H17" s="11"/>
      <c r="I17" s="12"/>
      <c r="J17" s="17">
        <v>2000.0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"/>
      <c r="B18" s="14" t="s">
        <v>1603</v>
      </c>
      <c r="C18" s="15" t="s">
        <v>1604</v>
      </c>
      <c r="D18" s="16" t="s">
        <v>1605</v>
      </c>
      <c r="E18" s="11"/>
      <c r="F18" s="11"/>
      <c r="G18" s="11"/>
      <c r="H18" s="11"/>
      <c r="I18" s="12"/>
      <c r="J18" s="17">
        <v>600.0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14" t="s">
        <v>1606</v>
      </c>
      <c r="C19" s="15" t="s">
        <v>1607</v>
      </c>
      <c r="D19" s="16" t="s">
        <v>1608</v>
      </c>
      <c r="E19" s="11"/>
      <c r="F19" s="11"/>
      <c r="G19" s="11"/>
      <c r="H19" s="11"/>
      <c r="I19" s="12"/>
      <c r="J19" s="17">
        <v>1000.0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/>
      <c r="B20" s="14" t="s">
        <v>1609</v>
      </c>
      <c r="C20" s="15" t="s">
        <v>1610</v>
      </c>
      <c r="D20" s="16" t="s">
        <v>1611</v>
      </c>
      <c r="E20" s="11"/>
      <c r="F20" s="11"/>
      <c r="G20" s="11"/>
      <c r="H20" s="11"/>
      <c r="I20" s="12"/>
      <c r="J20" s="17">
        <v>750.0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/>
      <c r="B21" s="14" t="s">
        <v>1612</v>
      </c>
      <c r="C21" s="15" t="s">
        <v>1613</v>
      </c>
      <c r="D21" s="16" t="s">
        <v>1614</v>
      </c>
      <c r="E21" s="11"/>
      <c r="F21" s="11"/>
      <c r="G21" s="11"/>
      <c r="H21" s="11"/>
      <c r="I21" s="12"/>
      <c r="J21" s="17">
        <v>800.0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/>
      <c r="B22" s="14" t="s">
        <v>1615</v>
      </c>
      <c r="C22" s="15" t="s">
        <v>1616</v>
      </c>
      <c r="D22" s="226" t="s">
        <v>1617</v>
      </c>
      <c r="E22" s="11"/>
      <c r="F22" s="11"/>
      <c r="G22" s="11"/>
      <c r="H22" s="11"/>
      <c r="I22" s="12"/>
      <c r="J22" s="17">
        <v>800.0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14" t="s">
        <v>1618</v>
      </c>
      <c r="C23" s="15" t="s">
        <v>1619</v>
      </c>
      <c r="D23" s="226" t="s">
        <v>1620</v>
      </c>
      <c r="E23" s="11"/>
      <c r="F23" s="11"/>
      <c r="G23" s="11"/>
      <c r="H23" s="11"/>
      <c r="I23" s="12"/>
      <c r="J23" s="17">
        <v>1000.0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14" t="s">
        <v>1621</v>
      </c>
      <c r="C24" s="15" t="s">
        <v>1622</v>
      </c>
      <c r="D24" s="16" t="s">
        <v>1623</v>
      </c>
      <c r="E24" s="11"/>
      <c r="F24" s="11"/>
      <c r="G24" s="11"/>
      <c r="H24" s="11"/>
      <c r="I24" s="12"/>
      <c r="J24" s="17">
        <v>500.0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14" t="s">
        <v>1624</v>
      </c>
      <c r="C25" s="15" t="s">
        <v>1625</v>
      </c>
      <c r="D25" s="226" t="s">
        <v>1626</v>
      </c>
      <c r="E25" s="11"/>
      <c r="F25" s="11"/>
      <c r="G25" s="11"/>
      <c r="H25" s="11"/>
      <c r="I25" s="12"/>
      <c r="J25" s="17">
        <v>800.0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75" customHeight="1">
      <c r="A26" s="101"/>
      <c r="B26" s="14" t="s">
        <v>1627</v>
      </c>
      <c r="C26" s="234" t="s">
        <v>1628</v>
      </c>
      <c r="D26" s="227" t="s">
        <v>1629</v>
      </c>
      <c r="E26" s="11"/>
      <c r="F26" s="11"/>
      <c r="G26" s="11"/>
      <c r="H26" s="11"/>
      <c r="I26" s="12"/>
      <c r="J26" s="197">
        <v>1000.0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21.0" customHeight="1">
      <c r="A27" s="1"/>
      <c r="B27" s="2"/>
      <c r="C27" s="2"/>
      <c r="D27" s="1"/>
      <c r="E27" s="1"/>
      <c r="F27" s="1"/>
      <c r="G27" s="1"/>
      <c r="H27" s="1"/>
      <c r="I27" s="1"/>
      <c r="J27" s="88"/>
      <c r="K27" s="21"/>
      <c r="L27" s="16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26" t="s">
        <v>62</v>
      </c>
      <c r="F29" s="1"/>
      <c r="G29" s="1"/>
      <c r="H29" s="1"/>
      <c r="I29" s="3" t="s">
        <v>63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6"/>
      <c r="C30" s="26"/>
      <c r="D30" s="26"/>
      <c r="E30" s="26"/>
      <c r="F30" s="2"/>
      <c r="G30" s="2"/>
      <c r="H30" s="1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26" t="s">
        <v>700</v>
      </c>
      <c r="F31" s="1"/>
      <c r="G31" s="1"/>
      <c r="H31" s="1"/>
      <c r="I31" s="3" t="s">
        <v>841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"/>
      <c r="C32" s="2"/>
      <c r="D32" s="2"/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I2:J2"/>
    <mergeCell ref="I3:J3"/>
    <mergeCell ref="G4:J4"/>
    <mergeCell ref="H5:J5"/>
    <mergeCell ref="B8:J8"/>
    <mergeCell ref="B9:J9"/>
    <mergeCell ref="B10:J10"/>
    <mergeCell ref="D13:I13"/>
    <mergeCell ref="D14:I14"/>
    <mergeCell ref="D15:I15"/>
    <mergeCell ref="D16:I16"/>
    <mergeCell ref="D17:I17"/>
    <mergeCell ref="D18:I18"/>
    <mergeCell ref="D19:I19"/>
    <mergeCell ref="B29:E29"/>
    <mergeCell ref="I29:J29"/>
    <mergeCell ref="B31:E31"/>
    <mergeCell ref="I31:J31"/>
    <mergeCell ref="D20:I20"/>
    <mergeCell ref="D21:I21"/>
    <mergeCell ref="D22:I22"/>
    <mergeCell ref="D23:I23"/>
    <mergeCell ref="D24:I24"/>
    <mergeCell ref="D25:I25"/>
    <mergeCell ref="D26:I26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5"/>
    <col customWidth="1" min="2" max="2" width="7.0"/>
    <col customWidth="1" min="3" max="3" width="12.0"/>
    <col customWidth="1" min="4" max="8" width="7.0"/>
    <col customWidth="1" min="9" max="9" width="10.5"/>
    <col customWidth="1" min="10" max="10" width="12.38"/>
    <col customWidth="1" min="11" max="13" width="7.0"/>
    <col customWidth="1" min="14" max="26" width="11.0"/>
  </cols>
  <sheetData>
    <row r="1" ht="12.75" customHeight="1"/>
    <row r="2" ht="12.75" customHeight="1"/>
    <row r="3" ht="12.75" customHeight="1">
      <c r="G3" s="192"/>
      <c r="H3" s="235"/>
      <c r="I3" s="235"/>
      <c r="J3" s="235"/>
    </row>
    <row r="4" ht="12.75" customHeight="1">
      <c r="G4" s="192"/>
      <c r="H4" s="235"/>
      <c r="I4" s="235"/>
      <c r="J4" s="235"/>
    </row>
    <row r="5" ht="12.75" customHeight="1">
      <c r="G5" s="235" t="s">
        <v>1630</v>
      </c>
    </row>
    <row r="6" ht="12.75" customHeight="1">
      <c r="G6" s="192"/>
      <c r="H6" s="235" t="s">
        <v>1631</v>
      </c>
    </row>
    <row r="7" ht="12.75" customHeight="1">
      <c r="H7" s="192"/>
      <c r="I7" s="192"/>
    </row>
    <row r="8" ht="12.75" customHeight="1">
      <c r="H8" s="192"/>
      <c r="I8" s="192"/>
    </row>
    <row r="9" ht="12.75" customHeight="1"/>
    <row r="10" ht="12.75" customHeight="1">
      <c r="B10" s="236" t="s">
        <v>4</v>
      </c>
    </row>
    <row r="11" ht="15.0" customHeight="1">
      <c r="B11" s="103" t="s">
        <v>1632</v>
      </c>
    </row>
    <row r="12" ht="16.5" customHeight="1">
      <c r="B12" s="103" t="s">
        <v>1188</v>
      </c>
    </row>
    <row r="13" ht="12.75" customHeight="1">
      <c r="E13" s="237"/>
      <c r="F13" s="237"/>
      <c r="G13" s="237"/>
      <c r="H13" s="237"/>
    </row>
    <row r="14" ht="12.75" customHeight="1"/>
    <row r="15" ht="38.25" customHeight="1">
      <c r="B15" s="238" t="s">
        <v>7</v>
      </c>
      <c r="C15" s="10" t="s">
        <v>70</v>
      </c>
      <c r="D15" s="107" t="s">
        <v>9</v>
      </c>
      <c r="E15" s="11"/>
      <c r="F15" s="11"/>
      <c r="G15" s="11"/>
      <c r="H15" s="11"/>
      <c r="I15" s="12"/>
      <c r="J15" s="13" t="s">
        <v>1633</v>
      </c>
    </row>
    <row r="16" ht="28.5" customHeight="1">
      <c r="B16" s="219" t="s">
        <v>1634</v>
      </c>
      <c r="C16" s="15" t="s">
        <v>1635</v>
      </c>
      <c r="D16" s="16" t="s">
        <v>1636</v>
      </c>
      <c r="E16" s="11"/>
      <c r="F16" s="11"/>
      <c r="G16" s="11"/>
      <c r="H16" s="11"/>
      <c r="I16" s="12"/>
      <c r="J16" s="197">
        <v>900.0</v>
      </c>
    </row>
    <row r="17" ht="28.5" customHeight="1">
      <c r="B17" s="219" t="s">
        <v>1637</v>
      </c>
      <c r="C17" s="15" t="s">
        <v>1638</v>
      </c>
      <c r="D17" s="16" t="s">
        <v>1639</v>
      </c>
      <c r="E17" s="11"/>
      <c r="F17" s="11"/>
      <c r="G17" s="11"/>
      <c r="H17" s="11"/>
      <c r="I17" s="12"/>
      <c r="J17" s="197">
        <v>700.0</v>
      </c>
    </row>
    <row r="18" ht="28.5" customHeight="1">
      <c r="B18" s="219" t="s">
        <v>1640</v>
      </c>
      <c r="C18" s="15" t="s">
        <v>1641</v>
      </c>
      <c r="D18" s="16" t="s">
        <v>1642</v>
      </c>
      <c r="E18" s="11"/>
      <c r="F18" s="11"/>
      <c r="G18" s="11"/>
      <c r="H18" s="11"/>
      <c r="I18" s="12"/>
      <c r="J18" s="197">
        <v>500.0</v>
      </c>
    </row>
    <row r="19" ht="28.5" customHeight="1">
      <c r="B19" s="219" t="s">
        <v>1643</v>
      </c>
      <c r="C19" s="15" t="s">
        <v>1641</v>
      </c>
      <c r="D19" s="16" t="s">
        <v>1644</v>
      </c>
      <c r="E19" s="11"/>
      <c r="F19" s="11"/>
      <c r="G19" s="11"/>
      <c r="H19" s="11"/>
      <c r="I19" s="12"/>
      <c r="J19" s="197">
        <v>150.0</v>
      </c>
    </row>
    <row r="20" ht="23.25" customHeight="1">
      <c r="B20" s="219" t="s">
        <v>1645</v>
      </c>
      <c r="C20" s="15" t="s">
        <v>1646</v>
      </c>
      <c r="D20" s="226" t="s">
        <v>57</v>
      </c>
      <c r="E20" s="11"/>
      <c r="F20" s="11"/>
      <c r="G20" s="11"/>
      <c r="H20" s="11"/>
      <c r="I20" s="12"/>
      <c r="J20" s="197">
        <v>200.0</v>
      </c>
    </row>
    <row r="21" ht="27.75" customHeight="1">
      <c r="B21" s="219" t="s">
        <v>1647</v>
      </c>
      <c r="C21" s="15" t="s">
        <v>1648</v>
      </c>
      <c r="D21" s="226" t="s">
        <v>1649</v>
      </c>
      <c r="E21" s="11"/>
      <c r="F21" s="11"/>
      <c r="G21" s="11"/>
      <c r="H21" s="11"/>
      <c r="I21" s="12"/>
      <c r="J21" s="197">
        <v>200.0</v>
      </c>
    </row>
    <row r="22" ht="27.75" customHeight="1">
      <c r="B22" s="219" t="s">
        <v>1650</v>
      </c>
      <c r="C22" s="15" t="s">
        <v>1646</v>
      </c>
      <c r="D22" s="226" t="s">
        <v>59</v>
      </c>
      <c r="E22" s="11"/>
      <c r="F22" s="11"/>
      <c r="G22" s="11"/>
      <c r="H22" s="11"/>
      <c r="I22" s="12"/>
      <c r="J22" s="197">
        <v>200.0</v>
      </c>
    </row>
    <row r="23" ht="27.75" customHeight="1">
      <c r="B23" s="219" t="s">
        <v>1651</v>
      </c>
      <c r="C23" s="15" t="s">
        <v>1652</v>
      </c>
      <c r="D23" s="226" t="s">
        <v>1653</v>
      </c>
      <c r="E23" s="11"/>
      <c r="F23" s="11"/>
      <c r="G23" s="11"/>
      <c r="H23" s="11"/>
      <c r="I23" s="12"/>
      <c r="J23" s="197">
        <v>200.0</v>
      </c>
    </row>
    <row r="24" ht="30.75" customHeight="1">
      <c r="B24" s="219" t="s">
        <v>1654</v>
      </c>
      <c r="C24" s="15" t="s">
        <v>1655</v>
      </c>
      <c r="D24" s="16" t="s">
        <v>1656</v>
      </c>
      <c r="E24" s="11"/>
      <c r="F24" s="11"/>
      <c r="G24" s="11"/>
      <c r="H24" s="11"/>
      <c r="I24" s="12"/>
      <c r="J24" s="197">
        <v>200.0</v>
      </c>
      <c r="L24" s="200"/>
      <c r="M24" s="200"/>
    </row>
    <row r="25" ht="27.0" customHeight="1">
      <c r="B25" s="219" t="s">
        <v>1657</v>
      </c>
      <c r="C25" s="239" t="s">
        <v>1658</v>
      </c>
      <c r="D25" s="227" t="s">
        <v>1659</v>
      </c>
      <c r="E25" s="11"/>
      <c r="F25" s="11"/>
      <c r="G25" s="11"/>
      <c r="H25" s="11"/>
      <c r="I25" s="12"/>
      <c r="J25" s="197">
        <v>200.0</v>
      </c>
      <c r="L25" s="240"/>
      <c r="M25" s="200"/>
    </row>
    <row r="26" ht="12.75" customHeight="1"/>
    <row r="27" ht="12.75" customHeight="1"/>
    <row r="28" ht="12.75" customHeight="1">
      <c r="B28" s="208" t="s">
        <v>62</v>
      </c>
      <c r="I28" s="192" t="s">
        <v>63</v>
      </c>
    </row>
    <row r="29" ht="12.75" customHeight="1">
      <c r="B29" s="208"/>
      <c r="C29" s="208"/>
      <c r="D29" s="208"/>
      <c r="E29" s="208"/>
      <c r="F29" s="208"/>
      <c r="G29" s="208"/>
      <c r="I29" s="192"/>
      <c r="J29" s="192"/>
    </row>
    <row r="30" ht="12.75" customHeight="1">
      <c r="B30" s="208" t="s">
        <v>700</v>
      </c>
      <c r="I30" s="192" t="s">
        <v>841</v>
      </c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G5:J5"/>
    <mergeCell ref="H6:J6"/>
    <mergeCell ref="B10:J10"/>
    <mergeCell ref="B11:J11"/>
    <mergeCell ref="B12:J12"/>
    <mergeCell ref="D15:I15"/>
    <mergeCell ref="D16:I16"/>
    <mergeCell ref="D24:I24"/>
    <mergeCell ref="D25:I25"/>
    <mergeCell ref="B28:G28"/>
    <mergeCell ref="I28:J28"/>
    <mergeCell ref="B30:G30"/>
    <mergeCell ref="I30:J30"/>
    <mergeCell ref="D17:I17"/>
    <mergeCell ref="D18:I18"/>
    <mergeCell ref="D19:I19"/>
    <mergeCell ref="D20:I20"/>
    <mergeCell ref="D21:I21"/>
    <mergeCell ref="D22:I22"/>
    <mergeCell ref="D23:I23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.5"/>
    <col customWidth="1" min="2" max="2" width="8.75"/>
    <col customWidth="1" min="3" max="3" width="14.38"/>
    <col customWidth="1" min="4" max="8" width="7.0"/>
    <col customWidth="1" min="9" max="9" width="7.75"/>
    <col customWidth="1" min="10" max="10" width="12.63"/>
    <col customWidth="1" min="11" max="12" width="7.0"/>
    <col customWidth="1" min="13" max="26" width="11.0"/>
  </cols>
  <sheetData>
    <row r="1" ht="12.75" customHeight="1"/>
    <row r="2" ht="12.75" customHeight="1"/>
    <row r="3" ht="12.75" customHeight="1">
      <c r="F3" s="192"/>
      <c r="G3" s="192"/>
      <c r="H3" s="192" t="s">
        <v>992</v>
      </c>
    </row>
    <row r="4" ht="12.75" customHeight="1">
      <c r="F4" s="192"/>
      <c r="G4" s="192"/>
      <c r="H4" s="192" t="s">
        <v>1</v>
      </c>
    </row>
    <row r="5" ht="12.75" customHeight="1">
      <c r="F5" s="192" t="s">
        <v>2</v>
      </c>
    </row>
    <row r="6" ht="12.75" customHeight="1">
      <c r="F6" s="192" t="s">
        <v>3</v>
      </c>
    </row>
    <row r="7" ht="12.75" customHeight="1"/>
    <row r="8" ht="12.75" customHeight="1"/>
    <row r="9" ht="12.75" customHeight="1"/>
    <row r="10" ht="15.0" customHeight="1">
      <c r="B10" s="103" t="s">
        <v>4</v>
      </c>
    </row>
    <row r="11" ht="16.5" customHeight="1">
      <c r="B11" s="103" t="s">
        <v>1660</v>
      </c>
    </row>
    <row r="12" ht="16.5" customHeight="1">
      <c r="B12" s="103" t="s">
        <v>1188</v>
      </c>
    </row>
    <row r="13" ht="12.75" customHeight="1">
      <c r="E13" s="237"/>
      <c r="F13" s="237"/>
      <c r="G13" s="237"/>
      <c r="H13" s="237"/>
    </row>
    <row r="14" ht="12.75" customHeight="1">
      <c r="E14" s="237"/>
      <c r="F14" s="237"/>
      <c r="G14" s="237"/>
      <c r="H14" s="237"/>
    </row>
    <row r="15" ht="12.75" customHeight="1"/>
    <row r="16" ht="25.5" customHeight="1">
      <c r="B16" s="238" t="s">
        <v>7</v>
      </c>
      <c r="C16" s="13" t="s">
        <v>70</v>
      </c>
      <c r="D16" s="107" t="s">
        <v>9</v>
      </c>
      <c r="E16" s="11"/>
      <c r="F16" s="11"/>
      <c r="G16" s="11"/>
      <c r="H16" s="11"/>
      <c r="I16" s="12"/>
      <c r="J16" s="13" t="s">
        <v>845</v>
      </c>
    </row>
    <row r="17" ht="31.5" customHeight="1">
      <c r="B17" s="14" t="s">
        <v>1661</v>
      </c>
      <c r="C17" s="53" t="s">
        <v>995</v>
      </c>
      <c r="D17" s="226" t="s">
        <v>1662</v>
      </c>
      <c r="E17" s="11"/>
      <c r="F17" s="11"/>
      <c r="G17" s="11"/>
      <c r="H17" s="11"/>
      <c r="I17" s="12"/>
      <c r="J17" s="197">
        <v>1100.0</v>
      </c>
    </row>
    <row r="18" ht="33.0" customHeight="1">
      <c r="B18" s="14" t="s">
        <v>1663</v>
      </c>
      <c r="C18" s="53" t="s">
        <v>998</v>
      </c>
      <c r="D18" s="226" t="s">
        <v>1664</v>
      </c>
      <c r="E18" s="11"/>
      <c r="F18" s="11"/>
      <c r="G18" s="11"/>
      <c r="H18" s="11"/>
      <c r="I18" s="12"/>
      <c r="J18" s="197">
        <v>900.0</v>
      </c>
    </row>
    <row r="19" ht="22.5" customHeight="1">
      <c r="B19" s="14" t="s">
        <v>1665</v>
      </c>
      <c r="C19" s="14" t="s">
        <v>1666</v>
      </c>
      <c r="D19" s="16" t="s">
        <v>1667</v>
      </c>
      <c r="E19" s="11"/>
      <c r="F19" s="11"/>
      <c r="G19" s="11"/>
      <c r="H19" s="11"/>
      <c r="I19" s="12"/>
      <c r="J19" s="197">
        <v>220.0</v>
      </c>
    </row>
    <row r="20" ht="25.5" customHeight="1">
      <c r="B20" s="14" t="s">
        <v>1668</v>
      </c>
      <c r="C20" s="14" t="s">
        <v>1669</v>
      </c>
      <c r="D20" s="226" t="s">
        <v>1670</v>
      </c>
      <c r="E20" s="11"/>
      <c r="F20" s="11"/>
      <c r="G20" s="11"/>
      <c r="H20" s="11"/>
      <c r="I20" s="12"/>
      <c r="J20" s="197">
        <v>170.0</v>
      </c>
    </row>
    <row r="21" ht="30.75" customHeight="1">
      <c r="B21" s="14" t="s">
        <v>1671</v>
      </c>
      <c r="C21" s="14" t="s">
        <v>1672</v>
      </c>
      <c r="D21" s="16" t="s">
        <v>1673</v>
      </c>
      <c r="E21" s="11"/>
      <c r="F21" s="11"/>
      <c r="G21" s="11"/>
      <c r="H21" s="11"/>
      <c r="I21" s="12"/>
      <c r="J21" s="197">
        <v>450.0</v>
      </c>
    </row>
    <row r="22" ht="30.75" customHeight="1">
      <c r="B22" s="14" t="s">
        <v>1674</v>
      </c>
      <c r="C22" s="14" t="s">
        <v>1666</v>
      </c>
      <c r="D22" s="226" t="s">
        <v>1675</v>
      </c>
      <c r="E22" s="11"/>
      <c r="F22" s="11"/>
      <c r="G22" s="11"/>
      <c r="H22" s="11"/>
      <c r="I22" s="12"/>
      <c r="J22" s="197">
        <f>220+60</f>
        <v>280</v>
      </c>
    </row>
    <row r="23" ht="31.5" customHeight="1">
      <c r="B23" s="14" t="s">
        <v>1676</v>
      </c>
      <c r="C23" s="14" t="s">
        <v>1669</v>
      </c>
      <c r="D23" s="226" t="s">
        <v>1677</v>
      </c>
      <c r="E23" s="11"/>
      <c r="F23" s="11"/>
      <c r="G23" s="11"/>
      <c r="H23" s="11"/>
      <c r="I23" s="12"/>
      <c r="J23" s="197">
        <f>170+60</f>
        <v>230</v>
      </c>
    </row>
    <row r="24" ht="31.5" customHeight="1">
      <c r="B24" s="14" t="s">
        <v>1678</v>
      </c>
      <c r="C24" s="14" t="s">
        <v>1666</v>
      </c>
      <c r="D24" s="16" t="s">
        <v>1679</v>
      </c>
      <c r="E24" s="11"/>
      <c r="F24" s="11"/>
      <c r="G24" s="11"/>
      <c r="H24" s="11"/>
      <c r="I24" s="12"/>
      <c r="J24" s="197">
        <f>450</f>
        <v>450</v>
      </c>
    </row>
    <row r="25" ht="30.0" customHeight="1">
      <c r="B25" s="14" t="s">
        <v>1680</v>
      </c>
      <c r="C25" s="14" t="s">
        <v>1669</v>
      </c>
      <c r="D25" s="226" t="s">
        <v>1681</v>
      </c>
      <c r="E25" s="11"/>
      <c r="F25" s="11"/>
      <c r="G25" s="11"/>
      <c r="H25" s="11"/>
      <c r="I25" s="12"/>
      <c r="J25" s="197">
        <v>370.0</v>
      </c>
    </row>
    <row r="26" ht="33.75" customHeight="1">
      <c r="B26" s="14" t="s">
        <v>1682</v>
      </c>
      <c r="C26" s="14" t="s">
        <v>1672</v>
      </c>
      <c r="D26" s="16" t="s">
        <v>1683</v>
      </c>
      <c r="E26" s="11"/>
      <c r="F26" s="11"/>
      <c r="G26" s="11"/>
      <c r="H26" s="11"/>
      <c r="I26" s="12"/>
      <c r="J26" s="197">
        <v>850.0</v>
      </c>
    </row>
    <row r="27" ht="34.5" customHeight="1">
      <c r="B27" s="14" t="s">
        <v>1684</v>
      </c>
      <c r="C27" s="14" t="s">
        <v>1672</v>
      </c>
      <c r="D27" s="16" t="s">
        <v>1685</v>
      </c>
      <c r="E27" s="11"/>
      <c r="F27" s="11"/>
      <c r="G27" s="11"/>
      <c r="H27" s="11"/>
      <c r="I27" s="12"/>
      <c r="J27" s="197">
        <v>2300.0</v>
      </c>
      <c r="L27" s="200"/>
    </row>
    <row r="28" ht="25.5" customHeight="1">
      <c r="J28" s="205"/>
      <c r="L28" s="241"/>
    </row>
    <row r="29" ht="12.0" customHeight="1">
      <c r="C29" s="208"/>
    </row>
    <row r="30" ht="12.75" hidden="1" customHeight="1"/>
    <row r="31" ht="12.75" customHeight="1">
      <c r="B31" s="242" t="s">
        <v>1686</v>
      </c>
      <c r="C31" s="242"/>
      <c r="D31" s="242"/>
      <c r="E31" s="242"/>
      <c r="F31" s="242"/>
      <c r="G31" s="242"/>
      <c r="H31" s="242"/>
      <c r="I31" s="192" t="s">
        <v>63</v>
      </c>
    </row>
    <row r="32" ht="12.75" customHeight="1">
      <c r="C32" s="208"/>
      <c r="D32" s="208"/>
      <c r="E32" s="208"/>
      <c r="F32" s="208"/>
      <c r="G32" s="208"/>
      <c r="H32" s="208"/>
      <c r="I32" s="208"/>
    </row>
    <row r="33" ht="12.75" customHeight="1">
      <c r="B33" s="208" t="s">
        <v>700</v>
      </c>
      <c r="E33" s="242"/>
      <c r="F33" s="242"/>
      <c r="G33" s="242"/>
      <c r="H33" s="242"/>
      <c r="I33" s="192" t="s">
        <v>1687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H3:J3"/>
    <mergeCell ref="H4:J4"/>
    <mergeCell ref="F5:J5"/>
    <mergeCell ref="F6:J6"/>
    <mergeCell ref="B10:J10"/>
    <mergeCell ref="B11:J11"/>
    <mergeCell ref="B12:J12"/>
    <mergeCell ref="D16:I16"/>
    <mergeCell ref="D17:I17"/>
    <mergeCell ref="D18:I18"/>
    <mergeCell ref="D19:I19"/>
    <mergeCell ref="D20:I20"/>
    <mergeCell ref="D21:I21"/>
    <mergeCell ref="D22:I22"/>
    <mergeCell ref="I31:J31"/>
    <mergeCell ref="I33:J33"/>
    <mergeCell ref="D23:I23"/>
    <mergeCell ref="D24:I24"/>
    <mergeCell ref="D25:I25"/>
    <mergeCell ref="D26:I26"/>
    <mergeCell ref="D27:I27"/>
    <mergeCell ref="C29:I29"/>
    <mergeCell ref="B33:D33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25"/>
    <col customWidth="1" min="2" max="2" width="7.88"/>
    <col customWidth="1" min="3" max="3" width="13.88"/>
    <col customWidth="1" min="4" max="8" width="7.0"/>
    <col customWidth="1" min="9" max="9" width="7.5"/>
    <col customWidth="1" min="10" max="10" width="12.88"/>
    <col customWidth="1" min="11" max="11" width="7.0"/>
    <col customWidth="1" min="12" max="26" width="11.0"/>
  </cols>
  <sheetData>
    <row r="1" ht="12.75" customHeight="1">
      <c r="J1" s="242"/>
    </row>
    <row r="2" ht="12.75" customHeight="1">
      <c r="J2" s="242"/>
    </row>
    <row r="3" ht="12.75" customHeight="1">
      <c r="F3" s="192"/>
      <c r="G3" s="192"/>
      <c r="H3" s="192" t="s">
        <v>992</v>
      </c>
    </row>
    <row r="4" ht="12.75" customHeight="1">
      <c r="F4" s="192"/>
      <c r="G4" s="192"/>
      <c r="H4" s="192" t="s">
        <v>1</v>
      </c>
    </row>
    <row r="5" ht="12.75" customHeight="1">
      <c r="F5" s="192" t="s">
        <v>2</v>
      </c>
    </row>
    <row r="6" ht="12.75" customHeight="1">
      <c r="F6" s="192" t="s">
        <v>3</v>
      </c>
    </row>
    <row r="7" ht="12.75" customHeight="1">
      <c r="J7" s="242"/>
    </row>
    <row r="8" ht="12.75" customHeight="1">
      <c r="J8" s="242"/>
    </row>
    <row r="9" ht="12.75" customHeight="1">
      <c r="J9" s="242"/>
    </row>
    <row r="10" ht="15.0" customHeight="1">
      <c r="B10" s="103" t="s">
        <v>703</v>
      </c>
    </row>
    <row r="11" ht="16.5" customHeight="1">
      <c r="B11" s="103" t="s">
        <v>1688</v>
      </c>
    </row>
    <row r="12" ht="16.5" customHeight="1">
      <c r="B12" s="103" t="s">
        <v>1689</v>
      </c>
    </row>
    <row r="13" ht="12.75" customHeight="1">
      <c r="E13" s="237"/>
      <c r="F13" s="237"/>
      <c r="G13" s="237"/>
      <c r="H13" s="237"/>
      <c r="J13" s="242"/>
    </row>
    <row r="14" ht="12.75" customHeight="1">
      <c r="E14" s="237"/>
      <c r="F14" s="237"/>
      <c r="G14" s="237"/>
      <c r="H14" s="237"/>
      <c r="J14" s="242"/>
    </row>
    <row r="15" ht="12.75" customHeight="1">
      <c r="J15" s="242"/>
    </row>
    <row r="16" ht="38.25" customHeight="1">
      <c r="B16" s="238" t="s">
        <v>7</v>
      </c>
      <c r="C16" s="13" t="s">
        <v>70</v>
      </c>
      <c r="D16" s="107" t="s">
        <v>9</v>
      </c>
      <c r="E16" s="11"/>
      <c r="F16" s="11"/>
      <c r="G16" s="11"/>
      <c r="H16" s="11"/>
      <c r="I16" s="12"/>
      <c r="J16" s="13" t="s">
        <v>10</v>
      </c>
    </row>
    <row r="17" ht="30.75" customHeight="1">
      <c r="B17" s="14" t="s">
        <v>1690</v>
      </c>
      <c r="C17" s="14" t="s">
        <v>1691</v>
      </c>
      <c r="D17" s="16" t="s">
        <v>1692</v>
      </c>
      <c r="E17" s="11"/>
      <c r="F17" s="11"/>
      <c r="G17" s="11"/>
      <c r="H17" s="11"/>
      <c r="I17" s="12"/>
      <c r="J17" s="17">
        <v>150.0</v>
      </c>
      <c r="K17" s="242"/>
    </row>
    <row r="18" ht="30.75" customHeight="1">
      <c r="B18" s="14" t="s">
        <v>1693</v>
      </c>
      <c r="C18" s="14" t="s">
        <v>1666</v>
      </c>
      <c r="D18" s="16" t="s">
        <v>1667</v>
      </c>
      <c r="E18" s="11"/>
      <c r="F18" s="11"/>
      <c r="G18" s="11"/>
      <c r="H18" s="11"/>
      <c r="I18" s="12"/>
      <c r="J18" s="17">
        <v>220.0</v>
      </c>
      <c r="K18" s="242"/>
    </row>
    <row r="19" ht="30.75" customHeight="1">
      <c r="B19" s="14" t="s">
        <v>1694</v>
      </c>
      <c r="C19" s="14" t="s">
        <v>1669</v>
      </c>
      <c r="D19" s="16" t="s">
        <v>1695</v>
      </c>
      <c r="E19" s="11"/>
      <c r="F19" s="11"/>
      <c r="G19" s="11"/>
      <c r="H19" s="11"/>
      <c r="I19" s="12"/>
      <c r="J19" s="203">
        <v>170.0</v>
      </c>
      <c r="K19" s="200"/>
    </row>
    <row r="20" ht="15.0" customHeight="1">
      <c r="C20" s="101"/>
      <c r="D20" s="208"/>
      <c r="E20" s="208"/>
      <c r="F20" s="208"/>
      <c r="G20" s="208"/>
      <c r="H20" s="208"/>
      <c r="I20" s="208"/>
      <c r="J20" s="242"/>
    </row>
    <row r="21" ht="15.0" customHeight="1">
      <c r="B21" s="193" t="s">
        <v>1696</v>
      </c>
    </row>
    <row r="22" ht="12.75" customHeight="1"/>
    <row r="23" ht="12.75" customHeight="1">
      <c r="B23" s="193" t="s">
        <v>1697</v>
      </c>
    </row>
    <row r="24" ht="12.75" customHeight="1"/>
    <row r="25" ht="12.75" customHeight="1">
      <c r="J25" s="242"/>
    </row>
    <row r="26" ht="12.75" customHeight="1">
      <c r="C26" s="208"/>
      <c r="J26" s="242"/>
    </row>
    <row r="27" ht="12.75" customHeight="1">
      <c r="J27" s="242"/>
    </row>
    <row r="28" ht="12.75" customHeight="1">
      <c r="J28" s="242"/>
    </row>
    <row r="29" ht="12.75" customHeight="1">
      <c r="J29" s="242"/>
    </row>
    <row r="30" ht="12.75" customHeight="1">
      <c r="J30" s="242"/>
    </row>
    <row r="31" ht="12.75" customHeight="1">
      <c r="J31" s="242"/>
    </row>
    <row r="32" ht="12.75" customHeight="1">
      <c r="J32" s="242"/>
    </row>
    <row r="33" ht="12.75" customHeight="1">
      <c r="J33" s="242"/>
    </row>
    <row r="34" ht="12.75" customHeight="1">
      <c r="J34" s="242"/>
    </row>
    <row r="35" ht="12.75" customHeight="1">
      <c r="J35" s="242"/>
    </row>
    <row r="36" ht="12.75" customHeight="1">
      <c r="J36" s="242"/>
    </row>
    <row r="37" ht="12.75" customHeight="1">
      <c r="J37" s="242"/>
    </row>
    <row r="38" ht="12.75" customHeight="1">
      <c r="J38" s="242"/>
    </row>
    <row r="39" ht="12.75" customHeight="1">
      <c r="J39" s="242"/>
    </row>
    <row r="40" ht="12.75" customHeight="1">
      <c r="J40" s="242"/>
    </row>
    <row r="41" ht="12.75" customHeight="1">
      <c r="J41" s="242"/>
    </row>
    <row r="42" ht="12.75" customHeight="1">
      <c r="J42" s="242"/>
    </row>
    <row r="43" ht="12.75" customHeight="1">
      <c r="J43" s="242"/>
    </row>
    <row r="44" ht="12.75" customHeight="1">
      <c r="J44" s="242"/>
    </row>
    <row r="45" ht="12.75" customHeight="1">
      <c r="J45" s="242"/>
    </row>
    <row r="46" ht="12.75" customHeight="1">
      <c r="J46" s="242"/>
    </row>
    <row r="47" ht="12.75" customHeight="1">
      <c r="J47" s="242"/>
    </row>
    <row r="48" ht="12.75" customHeight="1">
      <c r="J48" s="242"/>
    </row>
    <row r="49" ht="12.75" customHeight="1">
      <c r="J49" s="242"/>
    </row>
    <row r="50" ht="12.75" customHeight="1">
      <c r="J50" s="242"/>
    </row>
    <row r="51" ht="12.75" customHeight="1">
      <c r="J51" s="242"/>
    </row>
    <row r="52" ht="12.75" customHeight="1">
      <c r="J52" s="242"/>
    </row>
    <row r="53" ht="12.75" customHeight="1">
      <c r="J53" s="242"/>
    </row>
    <row r="54" ht="12.75" customHeight="1">
      <c r="J54" s="242"/>
    </row>
    <row r="55" ht="12.75" customHeight="1">
      <c r="J55" s="242"/>
    </row>
    <row r="56" ht="12.75" customHeight="1">
      <c r="J56" s="242"/>
    </row>
    <row r="57" ht="12.75" customHeight="1">
      <c r="J57" s="242"/>
    </row>
    <row r="58" ht="12.75" customHeight="1">
      <c r="J58" s="242"/>
    </row>
    <row r="59" ht="12.75" customHeight="1">
      <c r="J59" s="242"/>
    </row>
    <row r="60" ht="12.75" customHeight="1">
      <c r="J60" s="242"/>
    </row>
    <row r="61" ht="12.75" customHeight="1">
      <c r="J61" s="242"/>
    </row>
    <row r="62" ht="12.75" customHeight="1">
      <c r="J62" s="242"/>
    </row>
    <row r="63" ht="12.75" customHeight="1">
      <c r="J63" s="242"/>
    </row>
    <row r="64" ht="12.75" customHeight="1">
      <c r="J64" s="242"/>
    </row>
    <row r="65" ht="12.75" customHeight="1">
      <c r="J65" s="242"/>
    </row>
    <row r="66" ht="12.75" customHeight="1">
      <c r="J66" s="242"/>
    </row>
    <row r="67" ht="12.75" customHeight="1">
      <c r="J67" s="242"/>
    </row>
    <row r="68" ht="12.75" customHeight="1">
      <c r="J68" s="242"/>
    </row>
    <row r="69" ht="12.75" customHeight="1">
      <c r="J69" s="242"/>
    </row>
    <row r="70" ht="12.75" customHeight="1">
      <c r="J70" s="242"/>
    </row>
    <row r="71" ht="12.75" customHeight="1">
      <c r="J71" s="242"/>
    </row>
    <row r="72" ht="12.75" customHeight="1">
      <c r="J72" s="242"/>
    </row>
    <row r="73" ht="12.75" customHeight="1">
      <c r="J73" s="242"/>
    </row>
    <row r="74" ht="12.75" customHeight="1">
      <c r="J74" s="242"/>
    </row>
    <row r="75" ht="12.75" customHeight="1">
      <c r="J75" s="242"/>
    </row>
    <row r="76" ht="12.75" customHeight="1">
      <c r="J76" s="242"/>
    </row>
    <row r="77" ht="12.75" customHeight="1">
      <c r="J77" s="242"/>
    </row>
    <row r="78" ht="12.75" customHeight="1">
      <c r="J78" s="242"/>
    </row>
    <row r="79" ht="12.75" customHeight="1">
      <c r="J79" s="242"/>
    </row>
    <row r="80" ht="12.75" customHeight="1">
      <c r="J80" s="242"/>
    </row>
    <row r="81" ht="12.75" customHeight="1">
      <c r="J81" s="242"/>
    </row>
    <row r="82" ht="12.75" customHeight="1">
      <c r="J82" s="242"/>
    </row>
    <row r="83" ht="12.75" customHeight="1">
      <c r="J83" s="242"/>
    </row>
    <row r="84" ht="12.75" customHeight="1">
      <c r="J84" s="242"/>
    </row>
    <row r="85" ht="12.75" customHeight="1">
      <c r="J85" s="242"/>
    </row>
    <row r="86" ht="12.75" customHeight="1">
      <c r="J86" s="242"/>
    </row>
    <row r="87" ht="12.75" customHeight="1">
      <c r="J87" s="242"/>
    </row>
    <row r="88" ht="12.75" customHeight="1">
      <c r="J88" s="242"/>
    </row>
    <row r="89" ht="12.75" customHeight="1">
      <c r="J89" s="242"/>
    </row>
    <row r="90" ht="12.75" customHeight="1">
      <c r="J90" s="242"/>
    </row>
    <row r="91" ht="12.75" customHeight="1">
      <c r="J91" s="242"/>
    </row>
    <row r="92" ht="12.75" customHeight="1">
      <c r="J92" s="242"/>
    </row>
    <row r="93" ht="12.75" customHeight="1">
      <c r="J93" s="242"/>
    </row>
    <row r="94" ht="12.75" customHeight="1">
      <c r="J94" s="242"/>
    </row>
    <row r="95" ht="12.75" customHeight="1">
      <c r="J95" s="242"/>
    </row>
    <row r="96" ht="12.75" customHeight="1">
      <c r="J96" s="242"/>
    </row>
    <row r="97" ht="12.75" customHeight="1">
      <c r="J97" s="242"/>
    </row>
    <row r="98" ht="12.75" customHeight="1">
      <c r="J98" s="242"/>
    </row>
    <row r="99" ht="12.75" customHeight="1">
      <c r="J99" s="242"/>
    </row>
    <row r="100" ht="12.75" customHeight="1">
      <c r="J100" s="242"/>
    </row>
    <row r="101" ht="12.75" customHeight="1">
      <c r="J101" s="242"/>
    </row>
    <row r="102" ht="12.75" customHeight="1">
      <c r="J102" s="242"/>
    </row>
    <row r="103" ht="12.75" customHeight="1">
      <c r="J103" s="242"/>
    </row>
    <row r="104" ht="12.75" customHeight="1">
      <c r="J104" s="242"/>
    </row>
    <row r="105" ht="12.75" customHeight="1">
      <c r="J105" s="242"/>
    </row>
    <row r="106" ht="12.75" customHeight="1">
      <c r="J106" s="242"/>
    </row>
    <row r="107" ht="12.75" customHeight="1">
      <c r="J107" s="242"/>
    </row>
    <row r="108" ht="12.75" customHeight="1">
      <c r="J108" s="242"/>
    </row>
    <row r="109" ht="12.75" customHeight="1">
      <c r="J109" s="242"/>
    </row>
    <row r="110" ht="12.75" customHeight="1">
      <c r="J110" s="242"/>
    </row>
    <row r="111" ht="12.75" customHeight="1">
      <c r="J111" s="242"/>
    </row>
    <row r="112" ht="12.75" customHeight="1">
      <c r="J112" s="242"/>
    </row>
    <row r="113" ht="12.75" customHeight="1">
      <c r="J113" s="242"/>
    </row>
    <row r="114" ht="12.75" customHeight="1">
      <c r="J114" s="242"/>
    </row>
    <row r="115" ht="12.75" customHeight="1">
      <c r="J115" s="242"/>
    </row>
    <row r="116" ht="12.75" customHeight="1">
      <c r="J116" s="242"/>
    </row>
    <row r="117" ht="12.75" customHeight="1">
      <c r="J117" s="242"/>
    </row>
    <row r="118" ht="12.75" customHeight="1">
      <c r="J118" s="242"/>
    </row>
    <row r="119" ht="12.75" customHeight="1">
      <c r="J119" s="242"/>
    </row>
    <row r="120" ht="12.75" customHeight="1">
      <c r="J120" s="242"/>
    </row>
    <row r="121" ht="12.75" customHeight="1">
      <c r="J121" s="242"/>
    </row>
    <row r="122" ht="12.75" customHeight="1">
      <c r="J122" s="242"/>
    </row>
    <row r="123" ht="12.75" customHeight="1">
      <c r="J123" s="242"/>
    </row>
    <row r="124" ht="12.75" customHeight="1">
      <c r="J124" s="242"/>
    </row>
    <row r="125" ht="12.75" customHeight="1">
      <c r="J125" s="242"/>
    </row>
    <row r="126" ht="12.75" customHeight="1">
      <c r="J126" s="242"/>
    </row>
    <row r="127" ht="12.75" customHeight="1">
      <c r="J127" s="242"/>
    </row>
    <row r="128" ht="12.75" customHeight="1">
      <c r="J128" s="242"/>
    </row>
    <row r="129" ht="12.75" customHeight="1">
      <c r="J129" s="242"/>
    </row>
    <row r="130" ht="12.75" customHeight="1">
      <c r="J130" s="242"/>
    </row>
    <row r="131" ht="12.75" customHeight="1">
      <c r="J131" s="242"/>
    </row>
    <row r="132" ht="12.75" customHeight="1">
      <c r="J132" s="242"/>
    </row>
    <row r="133" ht="12.75" customHeight="1">
      <c r="J133" s="242"/>
    </row>
    <row r="134" ht="12.75" customHeight="1">
      <c r="J134" s="242"/>
    </row>
    <row r="135" ht="12.75" customHeight="1">
      <c r="J135" s="242"/>
    </row>
    <row r="136" ht="12.75" customHeight="1">
      <c r="J136" s="242"/>
    </row>
    <row r="137" ht="12.75" customHeight="1">
      <c r="J137" s="242"/>
    </row>
    <row r="138" ht="12.75" customHeight="1">
      <c r="J138" s="242"/>
    </row>
    <row r="139" ht="12.75" customHeight="1">
      <c r="J139" s="242"/>
    </row>
    <row r="140" ht="12.75" customHeight="1">
      <c r="J140" s="242"/>
    </row>
    <row r="141" ht="12.75" customHeight="1">
      <c r="J141" s="242"/>
    </row>
    <row r="142" ht="12.75" customHeight="1">
      <c r="J142" s="242"/>
    </row>
    <row r="143" ht="12.75" customHeight="1">
      <c r="J143" s="242"/>
    </row>
    <row r="144" ht="12.75" customHeight="1">
      <c r="J144" s="242"/>
    </row>
    <row r="145" ht="12.75" customHeight="1">
      <c r="J145" s="242"/>
    </row>
    <row r="146" ht="12.75" customHeight="1">
      <c r="J146" s="242"/>
    </row>
    <row r="147" ht="12.75" customHeight="1">
      <c r="J147" s="242"/>
    </row>
    <row r="148" ht="12.75" customHeight="1">
      <c r="J148" s="242"/>
    </row>
    <row r="149" ht="12.75" customHeight="1">
      <c r="J149" s="242"/>
    </row>
    <row r="150" ht="12.75" customHeight="1">
      <c r="J150" s="242"/>
    </row>
    <row r="151" ht="12.75" customHeight="1">
      <c r="J151" s="242"/>
    </row>
    <row r="152" ht="12.75" customHeight="1">
      <c r="J152" s="242"/>
    </row>
    <row r="153" ht="12.75" customHeight="1">
      <c r="J153" s="242"/>
    </row>
    <row r="154" ht="12.75" customHeight="1">
      <c r="J154" s="242"/>
    </row>
    <row r="155" ht="12.75" customHeight="1">
      <c r="J155" s="242"/>
    </row>
    <row r="156" ht="12.75" customHeight="1">
      <c r="J156" s="242"/>
    </row>
    <row r="157" ht="12.75" customHeight="1">
      <c r="J157" s="242"/>
    </row>
    <row r="158" ht="12.75" customHeight="1">
      <c r="J158" s="242"/>
    </row>
    <row r="159" ht="12.75" customHeight="1">
      <c r="J159" s="242"/>
    </row>
    <row r="160" ht="12.75" customHeight="1">
      <c r="J160" s="242"/>
    </row>
    <row r="161" ht="12.75" customHeight="1">
      <c r="J161" s="242"/>
    </row>
    <row r="162" ht="12.75" customHeight="1">
      <c r="J162" s="242"/>
    </row>
    <row r="163" ht="12.75" customHeight="1">
      <c r="J163" s="242"/>
    </row>
    <row r="164" ht="12.75" customHeight="1">
      <c r="J164" s="242"/>
    </row>
    <row r="165" ht="12.75" customHeight="1">
      <c r="J165" s="242"/>
    </row>
    <row r="166" ht="12.75" customHeight="1">
      <c r="J166" s="242"/>
    </row>
    <row r="167" ht="12.75" customHeight="1">
      <c r="J167" s="242"/>
    </row>
    <row r="168" ht="12.75" customHeight="1">
      <c r="J168" s="242"/>
    </row>
    <row r="169" ht="12.75" customHeight="1">
      <c r="J169" s="242"/>
    </row>
    <row r="170" ht="12.75" customHeight="1">
      <c r="J170" s="242"/>
    </row>
    <row r="171" ht="12.75" customHeight="1">
      <c r="J171" s="242"/>
    </row>
    <row r="172" ht="12.75" customHeight="1">
      <c r="J172" s="242"/>
    </row>
    <row r="173" ht="12.75" customHeight="1">
      <c r="J173" s="242"/>
    </row>
    <row r="174" ht="12.75" customHeight="1">
      <c r="J174" s="242"/>
    </row>
    <row r="175" ht="12.75" customHeight="1">
      <c r="J175" s="242"/>
    </row>
    <row r="176" ht="12.75" customHeight="1">
      <c r="J176" s="242"/>
    </row>
    <row r="177" ht="12.75" customHeight="1">
      <c r="J177" s="242"/>
    </row>
    <row r="178" ht="12.75" customHeight="1">
      <c r="J178" s="242"/>
    </row>
    <row r="179" ht="12.75" customHeight="1">
      <c r="J179" s="242"/>
    </row>
    <row r="180" ht="12.75" customHeight="1">
      <c r="J180" s="242"/>
    </row>
    <row r="181" ht="12.75" customHeight="1">
      <c r="J181" s="242"/>
    </row>
    <row r="182" ht="12.75" customHeight="1">
      <c r="J182" s="242"/>
    </row>
    <row r="183" ht="12.75" customHeight="1">
      <c r="J183" s="242"/>
    </row>
    <row r="184" ht="12.75" customHeight="1">
      <c r="J184" s="242"/>
    </row>
    <row r="185" ht="12.75" customHeight="1">
      <c r="J185" s="242"/>
    </row>
    <row r="186" ht="12.75" customHeight="1">
      <c r="J186" s="242"/>
    </row>
    <row r="187" ht="12.75" customHeight="1">
      <c r="J187" s="242"/>
    </row>
    <row r="188" ht="12.75" customHeight="1">
      <c r="J188" s="242"/>
    </row>
    <row r="189" ht="12.75" customHeight="1">
      <c r="J189" s="242"/>
    </row>
    <row r="190" ht="12.75" customHeight="1">
      <c r="J190" s="242"/>
    </row>
    <row r="191" ht="12.75" customHeight="1">
      <c r="J191" s="242"/>
    </row>
    <row r="192" ht="12.75" customHeight="1">
      <c r="J192" s="242"/>
    </row>
    <row r="193" ht="12.75" customHeight="1">
      <c r="J193" s="242"/>
    </row>
    <row r="194" ht="12.75" customHeight="1">
      <c r="J194" s="242"/>
    </row>
    <row r="195" ht="12.75" customHeight="1">
      <c r="J195" s="242"/>
    </row>
    <row r="196" ht="12.75" customHeight="1">
      <c r="J196" s="242"/>
    </row>
    <row r="197" ht="12.75" customHeight="1">
      <c r="J197" s="242"/>
    </row>
    <row r="198" ht="12.75" customHeight="1">
      <c r="J198" s="242"/>
    </row>
    <row r="199" ht="12.75" customHeight="1">
      <c r="J199" s="242"/>
    </row>
    <row r="200" ht="12.75" customHeight="1">
      <c r="J200" s="242"/>
    </row>
    <row r="201" ht="12.75" customHeight="1">
      <c r="J201" s="242"/>
    </row>
    <row r="202" ht="12.75" customHeight="1">
      <c r="J202" s="242"/>
    </row>
    <row r="203" ht="12.75" customHeight="1">
      <c r="J203" s="242"/>
    </row>
    <row r="204" ht="12.75" customHeight="1">
      <c r="J204" s="242"/>
    </row>
    <row r="205" ht="12.75" customHeight="1">
      <c r="J205" s="242"/>
    </row>
    <row r="206" ht="12.75" customHeight="1">
      <c r="J206" s="242"/>
    </row>
    <row r="207" ht="12.75" customHeight="1">
      <c r="J207" s="242"/>
    </row>
    <row r="208" ht="12.75" customHeight="1">
      <c r="J208" s="242"/>
    </row>
    <row r="209" ht="12.75" customHeight="1">
      <c r="J209" s="242"/>
    </row>
    <row r="210" ht="12.75" customHeight="1">
      <c r="J210" s="242"/>
    </row>
    <row r="211" ht="12.75" customHeight="1">
      <c r="J211" s="242"/>
    </row>
    <row r="212" ht="12.75" customHeight="1">
      <c r="J212" s="242"/>
    </row>
    <row r="213" ht="12.75" customHeight="1">
      <c r="J213" s="242"/>
    </row>
    <row r="214" ht="12.75" customHeight="1">
      <c r="J214" s="242"/>
    </row>
    <row r="215" ht="12.75" customHeight="1">
      <c r="J215" s="242"/>
    </row>
    <row r="216" ht="12.75" customHeight="1">
      <c r="J216" s="242"/>
    </row>
    <row r="217" ht="12.75" customHeight="1">
      <c r="J217" s="242"/>
    </row>
    <row r="218" ht="12.75" customHeight="1">
      <c r="J218" s="242"/>
    </row>
    <row r="219" ht="12.75" customHeight="1">
      <c r="J219" s="242"/>
    </row>
    <row r="220" ht="12.75" customHeight="1">
      <c r="J220" s="242"/>
    </row>
    <row r="221" ht="12.75" customHeight="1">
      <c r="J221" s="242"/>
    </row>
    <row r="222" ht="12.75" customHeight="1">
      <c r="J222" s="242"/>
    </row>
    <row r="223" ht="12.75" customHeight="1">
      <c r="J223" s="242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D16:I16"/>
    <mergeCell ref="D17:I17"/>
    <mergeCell ref="D18:I18"/>
    <mergeCell ref="D19:I19"/>
    <mergeCell ref="B21:J22"/>
    <mergeCell ref="B23:J24"/>
    <mergeCell ref="C26:I26"/>
    <mergeCell ref="H3:J3"/>
    <mergeCell ref="H4:J4"/>
    <mergeCell ref="F5:J5"/>
    <mergeCell ref="F6:J6"/>
    <mergeCell ref="B10:J10"/>
    <mergeCell ref="B11:J11"/>
    <mergeCell ref="B12:J12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2.5"/>
    <col customWidth="1" min="2" max="2" width="7.0"/>
    <col customWidth="1" min="3" max="3" width="13.63"/>
    <col customWidth="1" min="4" max="8" width="8.0"/>
    <col customWidth="1" min="9" max="9" width="17.0"/>
    <col customWidth="1" min="10" max="10" width="12.13"/>
    <col customWidth="1" min="11" max="12" width="11.5"/>
    <col customWidth="1" min="13" max="30" width="8.0"/>
  </cols>
  <sheetData>
    <row r="1" ht="15.0" customHeight="1">
      <c r="A1" s="97"/>
      <c r="B1" s="97"/>
      <c r="C1" s="97"/>
      <c r="D1" s="97"/>
      <c r="E1" s="97"/>
      <c r="F1" s="168"/>
      <c r="G1" s="168"/>
      <c r="H1" s="168"/>
      <c r="I1" s="168" t="s">
        <v>992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ht="15.0" customHeight="1">
      <c r="A2" s="97"/>
      <c r="B2" s="97"/>
      <c r="C2" s="97"/>
      <c r="D2" s="97"/>
      <c r="E2" s="97"/>
      <c r="F2" s="168"/>
      <c r="G2" s="168"/>
      <c r="H2" s="168"/>
      <c r="I2" s="168" t="s">
        <v>1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ht="15.0" customHeight="1">
      <c r="A3" s="97"/>
      <c r="B3" s="97"/>
      <c r="C3" s="97"/>
      <c r="D3" s="97"/>
      <c r="E3" s="97"/>
      <c r="F3" s="168" t="s">
        <v>2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ht="15.0" customHeight="1">
      <c r="A4" s="97"/>
      <c r="B4" s="97"/>
      <c r="C4" s="97"/>
      <c r="D4" s="97"/>
      <c r="E4" s="97"/>
      <c r="F4" s="168"/>
      <c r="G4" s="168" t="s">
        <v>3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ht="15.0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ht="16.5" customHeight="1">
      <c r="A6" s="177"/>
      <c r="B6" s="97" t="s">
        <v>4</v>
      </c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</row>
    <row r="7" ht="15.75" customHeight="1">
      <c r="A7" s="177"/>
      <c r="B7" s="97" t="s">
        <v>1698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</row>
    <row r="8" ht="17.25" customHeight="1">
      <c r="A8" s="177"/>
      <c r="B8" s="97" t="s">
        <v>1699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</row>
    <row r="9" ht="15.75" customHeigh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</row>
    <row r="10" ht="33.75" customHeight="1">
      <c r="A10" s="177"/>
      <c r="B10" s="171" t="s">
        <v>7</v>
      </c>
      <c r="C10" s="172" t="s">
        <v>8</v>
      </c>
      <c r="D10" s="172" t="s">
        <v>9</v>
      </c>
      <c r="E10" s="11"/>
      <c r="F10" s="11"/>
      <c r="G10" s="11"/>
      <c r="H10" s="11"/>
      <c r="I10" s="12"/>
      <c r="J10" s="171" t="s">
        <v>10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</row>
    <row r="11" ht="21.0" customHeight="1">
      <c r="A11" s="177"/>
      <c r="B11" s="42" t="s">
        <v>1700</v>
      </c>
      <c r="C11" s="53" t="s">
        <v>1701</v>
      </c>
      <c r="D11" s="226" t="s">
        <v>1702</v>
      </c>
      <c r="E11" s="11"/>
      <c r="F11" s="11"/>
      <c r="G11" s="11"/>
      <c r="H11" s="11"/>
      <c r="I11" s="12"/>
      <c r="J11" s="243">
        <v>1300.0</v>
      </c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</row>
    <row r="12" ht="21.0" customHeight="1">
      <c r="A12" s="177"/>
      <c r="B12" s="42" t="s">
        <v>1703</v>
      </c>
      <c r="C12" s="53" t="s">
        <v>1704</v>
      </c>
      <c r="D12" s="226" t="s">
        <v>1705</v>
      </c>
      <c r="E12" s="11"/>
      <c r="F12" s="11"/>
      <c r="G12" s="11"/>
      <c r="H12" s="11"/>
      <c r="I12" s="12"/>
      <c r="J12" s="243">
        <v>1000.0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</row>
    <row r="13" ht="30.0" customHeight="1">
      <c r="A13" s="177"/>
      <c r="B13" s="42" t="s">
        <v>1706</v>
      </c>
      <c r="C13" s="53" t="s">
        <v>1701</v>
      </c>
      <c r="D13" s="226" t="s">
        <v>1707</v>
      </c>
      <c r="E13" s="11"/>
      <c r="F13" s="11"/>
      <c r="G13" s="11"/>
      <c r="H13" s="11"/>
      <c r="I13" s="12"/>
      <c r="J13" s="243">
        <v>1500.0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</row>
    <row r="14" ht="28.5" customHeight="1">
      <c r="A14" s="177"/>
      <c r="B14" s="42" t="s">
        <v>1708</v>
      </c>
      <c r="C14" s="53" t="s">
        <v>1704</v>
      </c>
      <c r="D14" s="226" t="s">
        <v>1709</v>
      </c>
      <c r="E14" s="11"/>
      <c r="F14" s="11"/>
      <c r="G14" s="11"/>
      <c r="H14" s="11"/>
      <c r="I14" s="12"/>
      <c r="J14" s="243">
        <v>1000.0</v>
      </c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</row>
    <row r="15" ht="28.5" customHeight="1">
      <c r="A15" s="177"/>
      <c r="B15" s="42" t="s">
        <v>1710</v>
      </c>
      <c r="C15" s="53" t="s">
        <v>1701</v>
      </c>
      <c r="D15" s="226" t="s">
        <v>1711</v>
      </c>
      <c r="E15" s="11"/>
      <c r="F15" s="11"/>
      <c r="G15" s="11"/>
      <c r="H15" s="11"/>
      <c r="I15" s="12"/>
      <c r="J15" s="244">
        <v>1500.0</v>
      </c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</row>
    <row r="16" ht="29.25" customHeight="1">
      <c r="A16" s="177"/>
      <c r="B16" s="42" t="s">
        <v>1712</v>
      </c>
      <c r="C16" s="53" t="s">
        <v>1701</v>
      </c>
      <c r="D16" s="226" t="s">
        <v>1713</v>
      </c>
      <c r="E16" s="11"/>
      <c r="F16" s="11"/>
      <c r="G16" s="11"/>
      <c r="H16" s="11"/>
      <c r="I16" s="12"/>
      <c r="J16" s="244">
        <v>1750.0</v>
      </c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</row>
    <row r="17" ht="30.0" customHeight="1">
      <c r="A17" s="177"/>
      <c r="B17" s="42" t="s">
        <v>1714</v>
      </c>
      <c r="C17" s="53" t="s">
        <v>1701</v>
      </c>
      <c r="D17" s="226" t="s">
        <v>1715</v>
      </c>
      <c r="E17" s="11"/>
      <c r="F17" s="11"/>
      <c r="G17" s="11"/>
      <c r="H17" s="11"/>
      <c r="I17" s="12"/>
      <c r="J17" s="243">
        <v>1400.0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</row>
    <row r="18" ht="22.5" customHeight="1">
      <c r="A18" s="177"/>
      <c r="B18" s="42" t="s">
        <v>1716</v>
      </c>
      <c r="C18" s="15" t="s">
        <v>1717</v>
      </c>
      <c r="D18" s="227" t="s">
        <v>1718</v>
      </c>
      <c r="E18" s="11"/>
      <c r="F18" s="11"/>
      <c r="G18" s="11"/>
      <c r="H18" s="11"/>
      <c r="I18" s="12"/>
      <c r="J18" s="243">
        <v>850.0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</row>
    <row r="19" ht="33.0" customHeight="1">
      <c r="A19" s="177"/>
      <c r="B19" s="42" t="s">
        <v>1719</v>
      </c>
      <c r="C19" s="15" t="s">
        <v>1720</v>
      </c>
      <c r="D19" s="16" t="s">
        <v>1721</v>
      </c>
      <c r="E19" s="11"/>
      <c r="F19" s="11"/>
      <c r="G19" s="11"/>
      <c r="H19" s="11"/>
      <c r="I19" s="12"/>
      <c r="J19" s="243">
        <v>850.0</v>
      </c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</row>
    <row r="20" ht="30.75" customHeight="1">
      <c r="A20" s="177"/>
      <c r="B20" s="42" t="s">
        <v>1722</v>
      </c>
      <c r="C20" s="15" t="s">
        <v>1720</v>
      </c>
      <c r="D20" s="16" t="s">
        <v>1723</v>
      </c>
      <c r="E20" s="11"/>
      <c r="F20" s="11"/>
      <c r="G20" s="11"/>
      <c r="H20" s="11"/>
      <c r="I20" s="12"/>
      <c r="J20" s="243">
        <v>700.0</v>
      </c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</row>
    <row r="21" ht="30.75" customHeight="1">
      <c r="A21" s="177"/>
      <c r="B21" s="42" t="s">
        <v>1724</v>
      </c>
      <c r="C21" s="15" t="s">
        <v>1720</v>
      </c>
      <c r="D21" s="16" t="s">
        <v>1725</v>
      </c>
      <c r="E21" s="11"/>
      <c r="F21" s="11"/>
      <c r="G21" s="11"/>
      <c r="H21" s="11"/>
      <c r="I21" s="12"/>
      <c r="J21" s="243">
        <v>1200.0</v>
      </c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</row>
    <row r="22" ht="34.5" customHeight="1">
      <c r="A22" s="177"/>
      <c r="B22" s="42" t="s">
        <v>1726</v>
      </c>
      <c r="C22" s="15" t="s">
        <v>1720</v>
      </c>
      <c r="D22" s="16" t="s">
        <v>1727</v>
      </c>
      <c r="E22" s="11"/>
      <c r="F22" s="11"/>
      <c r="G22" s="11"/>
      <c r="H22" s="11"/>
      <c r="I22" s="12"/>
      <c r="J22" s="243">
        <v>900.0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</row>
    <row r="23" ht="21.0" customHeight="1">
      <c r="A23" s="177"/>
      <c r="B23" s="42" t="s">
        <v>1728</v>
      </c>
      <c r="C23" s="53" t="s">
        <v>1729</v>
      </c>
      <c r="D23" s="245" t="s">
        <v>1730</v>
      </c>
      <c r="E23" s="11"/>
      <c r="F23" s="11"/>
      <c r="G23" s="11"/>
      <c r="H23" s="11"/>
      <c r="I23" s="12"/>
      <c r="J23" s="243">
        <v>1200.0</v>
      </c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</row>
    <row r="24" ht="44.25" customHeight="1">
      <c r="A24" s="177"/>
      <c r="B24" s="42" t="s">
        <v>1731</v>
      </c>
      <c r="C24" s="42" t="s">
        <v>1729</v>
      </c>
      <c r="D24" s="245" t="s">
        <v>1732</v>
      </c>
      <c r="E24" s="11"/>
      <c r="F24" s="11"/>
      <c r="G24" s="11"/>
      <c r="H24" s="11"/>
      <c r="I24" s="12"/>
      <c r="J24" s="243">
        <v>2000.0</v>
      </c>
      <c r="K24" s="246"/>
      <c r="L24" s="24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</row>
    <row r="25" ht="24.0" customHeight="1">
      <c r="A25" s="177"/>
      <c r="B25" s="177"/>
      <c r="C25" s="177"/>
      <c r="D25" s="177"/>
      <c r="E25" s="177"/>
      <c r="F25" s="177"/>
      <c r="G25" s="177"/>
      <c r="H25" s="177"/>
      <c r="I25" s="177"/>
      <c r="J25" s="248"/>
      <c r="K25" s="246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</row>
    <row r="26" ht="16.5" customHeight="1">
      <c r="A26" s="177"/>
      <c r="B26" s="249" t="s">
        <v>62</v>
      </c>
      <c r="H26" s="177"/>
      <c r="I26" s="250" t="s">
        <v>63</v>
      </c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</row>
    <row r="27" ht="9.75" customHeight="1">
      <c r="A27" s="177"/>
      <c r="B27" s="249"/>
      <c r="C27" s="249"/>
      <c r="D27" s="249"/>
      <c r="E27" s="249"/>
      <c r="F27" s="249"/>
      <c r="G27" s="249"/>
      <c r="H27" s="177"/>
      <c r="I27" s="250"/>
      <c r="J27" s="250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</row>
    <row r="28" ht="18.0" customHeight="1">
      <c r="A28" s="177"/>
      <c r="B28" s="249" t="s">
        <v>700</v>
      </c>
      <c r="H28" s="177"/>
      <c r="I28" s="250" t="s">
        <v>841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</row>
    <row r="29" ht="28.5" customHeight="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</row>
    <row r="30" ht="14.25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</row>
    <row r="31" ht="15.7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</row>
    <row r="32" ht="9.0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</row>
    <row r="33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</row>
    <row r="34" ht="15.7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</row>
    <row r="35" ht="15.7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</row>
    <row r="36" ht="15.7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</row>
    <row r="37" ht="15.7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</row>
    <row r="38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</row>
    <row r="39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</row>
    <row r="40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</row>
    <row r="41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</row>
    <row r="42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</row>
    <row r="43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</row>
    <row r="44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</row>
    <row r="45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</row>
    <row r="46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</row>
    <row r="47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</row>
    <row r="4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</row>
    <row r="49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</row>
    <row r="50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</row>
    <row r="51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</row>
    <row r="52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</row>
    <row r="53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</row>
    <row r="54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</row>
    <row r="55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</row>
    <row r="56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</row>
    <row r="57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</row>
    <row r="5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ht="15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ht="15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ht="15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</row>
    <row r="62" ht="15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</row>
    <row r="63" ht="15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</row>
    <row r="64" ht="15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</row>
    <row r="65" ht="15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</row>
    <row r="66" ht="15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</row>
    <row r="67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</row>
    <row r="68" ht="15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</row>
    <row r="69" ht="15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</row>
    <row r="70" ht="15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</row>
    <row r="71" ht="15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</row>
    <row r="72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</row>
    <row r="73" ht="15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</row>
    <row r="74" ht="15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</row>
    <row r="75" ht="15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</row>
    <row r="76" ht="15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</row>
    <row r="77" ht="15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</row>
    <row r="78" ht="15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</row>
    <row r="79" ht="15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</row>
    <row r="80" ht="15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</row>
    <row r="81" ht="15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</row>
    <row r="82" ht="15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</row>
    <row r="83" ht="15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</row>
    <row r="84" ht="15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</row>
    <row r="85" ht="15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</row>
    <row r="86" ht="15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</row>
    <row r="87" ht="15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</row>
    <row r="88" ht="15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</row>
    <row r="89" ht="15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</row>
    <row r="90" ht="15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</row>
    <row r="91" ht="15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</row>
    <row r="92" ht="15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</row>
    <row r="93" ht="15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</row>
    <row r="94" ht="15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</row>
    <row r="95" ht="15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</row>
    <row r="96" ht="15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</row>
    <row r="97" ht="15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</row>
    <row r="98" ht="15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</row>
    <row r="99" ht="15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</row>
    <row r="100" ht="15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</row>
    <row r="101" ht="15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</row>
    <row r="102" ht="15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</row>
    <row r="103" ht="15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</row>
    <row r="104" ht="15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</row>
    <row r="105" ht="15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</row>
    <row r="106" ht="15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</row>
    <row r="107" ht="15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</row>
    <row r="108" ht="15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</row>
    <row r="109" ht="15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</row>
    <row r="110" ht="15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</row>
    <row r="111" ht="15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</row>
    <row r="112" ht="15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</row>
    <row r="113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</row>
    <row r="114" ht="15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</row>
    <row r="115" ht="15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</row>
    <row r="116" ht="15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</row>
    <row r="117" ht="15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</row>
    <row r="118" ht="15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</row>
    <row r="119" ht="15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</row>
    <row r="120" ht="15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</row>
    <row r="121" ht="15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</row>
    <row r="122" ht="15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</row>
    <row r="123" ht="15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</row>
    <row r="124" ht="15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</row>
    <row r="125" ht="15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</row>
    <row r="126" ht="15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</row>
    <row r="127" ht="15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</row>
    <row r="128" ht="15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</row>
    <row r="129" ht="15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</row>
    <row r="130" ht="15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</row>
    <row r="131" ht="15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</row>
    <row r="132" ht="15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</row>
    <row r="133" ht="15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</row>
    <row r="134" ht="15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</row>
    <row r="135" ht="15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</row>
    <row r="136" ht="15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</row>
    <row r="137" ht="15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</row>
    <row r="138" ht="15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</row>
    <row r="139" ht="15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</row>
    <row r="140" ht="15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</row>
    <row r="141" ht="15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</row>
    <row r="142" ht="15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</row>
    <row r="143" ht="15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</row>
    <row r="144" ht="15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</row>
    <row r="145" ht="15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</row>
    <row r="146" ht="15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</row>
    <row r="147" ht="15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</row>
    <row r="148" ht="15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</row>
    <row r="149" ht="15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</row>
    <row r="150" ht="15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</row>
    <row r="151" ht="15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</row>
    <row r="152" ht="15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</row>
    <row r="153" ht="15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</row>
    <row r="154" ht="15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</row>
    <row r="155" ht="15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</row>
    <row r="156" ht="15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</row>
    <row r="157" ht="15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</row>
    <row r="158" ht="15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</row>
    <row r="159" ht="15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</row>
    <row r="160" ht="15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</row>
    <row r="161" ht="15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</row>
    <row r="162" ht="15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</row>
    <row r="163" ht="15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</row>
    <row r="164" ht="15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</row>
    <row r="165" ht="15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</row>
    <row r="166" ht="15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</row>
    <row r="167" ht="15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</row>
    <row r="168" ht="15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</row>
    <row r="169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</row>
    <row r="170" ht="15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</row>
    <row r="171" ht="15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</row>
    <row r="172" ht="15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</row>
    <row r="173" ht="15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</row>
    <row r="174" ht="15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</row>
    <row r="175" ht="15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</row>
    <row r="176" ht="15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</row>
    <row r="177" ht="15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</row>
    <row r="178" ht="15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</row>
    <row r="179" ht="15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</row>
    <row r="180" ht="15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</row>
    <row r="181" ht="15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</row>
    <row r="182" ht="15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</row>
    <row r="183" ht="15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</row>
    <row r="184" ht="15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</row>
    <row r="185" ht="15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</row>
    <row r="186" ht="15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</row>
    <row r="187" ht="15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</row>
    <row r="188" ht="15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</row>
    <row r="189" ht="15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</row>
    <row r="190" ht="15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</row>
    <row r="191" ht="15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</row>
    <row r="192" ht="15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</row>
    <row r="193" ht="15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</row>
    <row r="194" ht="15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</row>
    <row r="195" ht="15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</row>
    <row r="196" ht="15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</row>
    <row r="197" ht="15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</row>
    <row r="198" ht="15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</row>
    <row r="199" ht="15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</row>
    <row r="200" ht="15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</row>
    <row r="201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</row>
    <row r="202" ht="15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</row>
    <row r="203" ht="15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</row>
    <row r="204" ht="15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</row>
    <row r="205" ht="15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</row>
    <row r="206" ht="15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</row>
    <row r="207" ht="15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</row>
    <row r="208" ht="15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</row>
    <row r="209" ht="15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</row>
    <row r="210" ht="15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</row>
    <row r="211" ht="15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</row>
    <row r="212" ht="15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</row>
    <row r="213" ht="15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</row>
    <row r="214" ht="15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</row>
    <row r="215" ht="15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</row>
    <row r="216" ht="15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</row>
    <row r="217" ht="15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</row>
    <row r="218" ht="15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</row>
    <row r="219" ht="15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</row>
    <row r="220" ht="15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</row>
    <row r="221" ht="15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</row>
    <row r="222" ht="15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</row>
    <row r="223" ht="15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I1:J1"/>
    <mergeCell ref="I2:J2"/>
    <mergeCell ref="F3:J3"/>
    <mergeCell ref="G4:J4"/>
    <mergeCell ref="B6:J6"/>
    <mergeCell ref="B7:J7"/>
    <mergeCell ref="B8:J8"/>
    <mergeCell ref="D10:I10"/>
    <mergeCell ref="D11:I11"/>
    <mergeCell ref="D12:I12"/>
    <mergeCell ref="D13:I13"/>
    <mergeCell ref="D14:I14"/>
    <mergeCell ref="D15:I15"/>
    <mergeCell ref="D16:I16"/>
    <mergeCell ref="D24:I24"/>
    <mergeCell ref="B26:G26"/>
    <mergeCell ref="I26:J26"/>
    <mergeCell ref="B28:G28"/>
    <mergeCell ref="I28:J28"/>
    <mergeCell ref="D17:I17"/>
    <mergeCell ref="D18:I18"/>
    <mergeCell ref="D19:I19"/>
    <mergeCell ref="D20:I20"/>
    <mergeCell ref="D21:I21"/>
    <mergeCell ref="D22:I22"/>
    <mergeCell ref="D23:I23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2.75"/>
    <col customWidth="1" min="3" max="6" width="7.0"/>
    <col customWidth="1" min="7" max="7" width="23.63"/>
    <col customWidth="1" min="8" max="8" width="12.13"/>
    <col customWidth="1" min="9" max="9" width="9.25"/>
    <col customWidth="1" min="10" max="26" width="7.0"/>
  </cols>
  <sheetData>
    <row r="1" ht="18.0" hidden="1" customHeight="1">
      <c r="A1" s="101"/>
      <c r="B1" s="1"/>
      <c r="C1" s="208"/>
      <c r="D1" s="208"/>
      <c r="E1" s="208"/>
      <c r="F1" s="208"/>
      <c r="G1" s="208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ht="15.75" hidden="1" customHeight="1">
      <c r="A2" s="101"/>
      <c r="B2" s="1"/>
      <c r="C2" s="208"/>
      <c r="D2" s="208"/>
      <c r="E2" s="208"/>
      <c r="F2" s="208"/>
      <c r="G2" s="208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ht="15.0" customHeight="1">
      <c r="B3" s="1"/>
      <c r="F3" s="192"/>
      <c r="G3" s="235" t="s">
        <v>992</v>
      </c>
    </row>
    <row r="4" ht="15.0" customHeight="1">
      <c r="B4" s="1"/>
      <c r="F4" s="192"/>
      <c r="G4" s="235" t="s">
        <v>1</v>
      </c>
    </row>
    <row r="5" ht="15.0" customHeight="1">
      <c r="B5" s="1"/>
      <c r="F5" s="235" t="s">
        <v>2</v>
      </c>
    </row>
    <row r="6" ht="15.0" customHeight="1">
      <c r="B6" s="1"/>
      <c r="F6" s="192"/>
      <c r="G6" s="235" t="s">
        <v>3</v>
      </c>
    </row>
    <row r="7" ht="17.25" customHeight="1">
      <c r="B7" s="1"/>
    </row>
    <row r="8" ht="15.75" customHeight="1">
      <c r="A8" s="104" t="s">
        <v>4</v>
      </c>
    </row>
    <row r="9" ht="17.25" customHeight="1">
      <c r="A9" s="104" t="s">
        <v>1733</v>
      </c>
    </row>
    <row r="10" ht="18.75" customHeight="1">
      <c r="A10" s="104" t="s">
        <v>1188</v>
      </c>
    </row>
    <row r="11" ht="12.75" customHeight="1">
      <c r="B11" s="1"/>
      <c r="D11" s="237"/>
      <c r="E11" s="237"/>
      <c r="F11" s="237"/>
      <c r="G11" s="237"/>
    </row>
    <row r="12" ht="24.75" customHeight="1">
      <c r="A12" s="238" t="s">
        <v>7</v>
      </c>
      <c r="B12" s="10" t="s">
        <v>70</v>
      </c>
      <c r="C12" s="107" t="s">
        <v>9</v>
      </c>
      <c r="D12" s="11"/>
      <c r="E12" s="11"/>
      <c r="F12" s="11"/>
      <c r="G12" s="11"/>
      <c r="H12" s="13" t="s">
        <v>845</v>
      </c>
    </row>
    <row r="13" ht="20.25" customHeight="1">
      <c r="A13" s="219" t="s">
        <v>1734</v>
      </c>
      <c r="B13" s="15" t="s">
        <v>1735</v>
      </c>
      <c r="C13" s="227" t="s">
        <v>1736</v>
      </c>
      <c r="D13" s="11"/>
      <c r="E13" s="11"/>
      <c r="F13" s="11"/>
      <c r="G13" s="11"/>
      <c r="H13" s="197">
        <v>1000.0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</row>
    <row r="14" ht="27.0" customHeight="1">
      <c r="A14" s="219" t="s">
        <v>1737</v>
      </c>
      <c r="B14" s="15" t="s">
        <v>1735</v>
      </c>
      <c r="C14" s="16" t="s">
        <v>1738</v>
      </c>
      <c r="D14" s="11"/>
      <c r="E14" s="11"/>
      <c r="F14" s="11"/>
      <c r="G14" s="11"/>
      <c r="H14" s="197">
        <v>1200.0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ht="18.0" customHeight="1">
      <c r="A15" s="219" t="s">
        <v>1739</v>
      </c>
      <c r="B15" s="15" t="s">
        <v>1740</v>
      </c>
      <c r="C15" s="227" t="s">
        <v>1741</v>
      </c>
      <c r="D15" s="11"/>
      <c r="E15" s="11"/>
      <c r="F15" s="11"/>
      <c r="G15" s="11"/>
      <c r="H15" s="197">
        <v>800.0</v>
      </c>
    </row>
    <row r="16" ht="27.75" customHeight="1">
      <c r="A16" s="219" t="s">
        <v>1742</v>
      </c>
      <c r="B16" s="15" t="s">
        <v>1740</v>
      </c>
      <c r="C16" s="16" t="s">
        <v>1743</v>
      </c>
      <c r="D16" s="11"/>
      <c r="E16" s="11"/>
      <c r="F16" s="11"/>
      <c r="G16" s="11"/>
      <c r="H16" s="197">
        <v>1000.0</v>
      </c>
    </row>
    <row r="17" ht="15.0" customHeight="1">
      <c r="A17" s="219" t="s">
        <v>1744</v>
      </c>
      <c r="B17" s="53" t="s">
        <v>1745</v>
      </c>
      <c r="C17" s="226" t="s">
        <v>1746</v>
      </c>
      <c r="D17" s="11"/>
      <c r="E17" s="11"/>
      <c r="F17" s="11"/>
      <c r="G17" s="147"/>
      <c r="H17" s="197">
        <v>1100.0</v>
      </c>
    </row>
    <row r="18" ht="20.25" customHeight="1">
      <c r="A18" s="219" t="s">
        <v>1747</v>
      </c>
      <c r="B18" s="53" t="s">
        <v>1748</v>
      </c>
      <c r="C18" s="226" t="s">
        <v>1749</v>
      </c>
      <c r="D18" s="11"/>
      <c r="E18" s="11"/>
      <c r="F18" s="11"/>
      <c r="G18" s="147"/>
      <c r="H18" s="197">
        <v>900.0</v>
      </c>
    </row>
    <row r="19" ht="27.0" customHeight="1">
      <c r="A19" s="219" t="s">
        <v>1750</v>
      </c>
      <c r="B19" s="53" t="s">
        <v>1751</v>
      </c>
      <c r="C19" s="226" t="s">
        <v>1752</v>
      </c>
      <c r="D19" s="11"/>
      <c r="E19" s="11"/>
      <c r="F19" s="11"/>
      <c r="G19" s="147"/>
      <c r="H19" s="197">
        <v>2000.0</v>
      </c>
    </row>
    <row r="20" ht="15.0" customHeight="1">
      <c r="A20" s="219" t="s">
        <v>1753</v>
      </c>
      <c r="B20" s="53" t="s">
        <v>1754</v>
      </c>
      <c r="C20" s="226" t="s">
        <v>1755</v>
      </c>
      <c r="D20" s="11"/>
      <c r="E20" s="11"/>
      <c r="F20" s="11"/>
      <c r="G20" s="147"/>
      <c r="H20" s="197">
        <v>1000.0</v>
      </c>
    </row>
    <row r="21" ht="20.25" customHeight="1">
      <c r="A21" s="219" t="s">
        <v>1756</v>
      </c>
      <c r="B21" s="53" t="s">
        <v>1757</v>
      </c>
      <c r="C21" s="226" t="s">
        <v>1758</v>
      </c>
      <c r="D21" s="11"/>
      <c r="E21" s="11"/>
      <c r="F21" s="11"/>
      <c r="G21" s="147"/>
      <c r="H21" s="203">
        <v>1200.0</v>
      </c>
    </row>
    <row r="22" ht="21.75" customHeight="1">
      <c r="A22" s="219" t="s">
        <v>1759</v>
      </c>
      <c r="B22" s="53" t="s">
        <v>1760</v>
      </c>
      <c r="C22" s="226" t="s">
        <v>1761</v>
      </c>
      <c r="D22" s="11"/>
      <c r="E22" s="11"/>
      <c r="F22" s="11"/>
      <c r="G22" s="147"/>
      <c r="H22" s="203">
        <v>1000.0</v>
      </c>
    </row>
    <row r="23" ht="15.75" customHeight="1">
      <c r="A23" s="219" t="s">
        <v>1762</v>
      </c>
      <c r="B23" s="15" t="s">
        <v>1473</v>
      </c>
      <c r="C23" s="16" t="s">
        <v>1763</v>
      </c>
      <c r="D23" s="11"/>
      <c r="E23" s="11"/>
      <c r="F23" s="11"/>
      <c r="G23" s="11"/>
      <c r="H23" s="197">
        <v>2900.0</v>
      </c>
    </row>
    <row r="24" ht="28.5" customHeight="1">
      <c r="A24" s="251" t="s">
        <v>1764</v>
      </c>
      <c r="B24" s="252" t="s">
        <v>1765</v>
      </c>
      <c r="C24" s="226" t="s">
        <v>1766</v>
      </c>
      <c r="D24" s="11"/>
      <c r="E24" s="11"/>
      <c r="F24" s="11"/>
      <c r="G24" s="147"/>
      <c r="H24" s="197">
        <v>350.0</v>
      </c>
    </row>
    <row r="25" ht="27.0" customHeight="1">
      <c r="A25" s="111"/>
      <c r="B25" s="111"/>
      <c r="C25" s="226" t="s">
        <v>1767</v>
      </c>
      <c r="D25" s="11"/>
      <c r="E25" s="11"/>
      <c r="F25" s="11"/>
      <c r="G25" s="147"/>
      <c r="H25" s="197">
        <v>450.0</v>
      </c>
    </row>
    <row r="26" ht="29.25" customHeight="1">
      <c r="A26" s="112"/>
      <c r="B26" s="112"/>
      <c r="C26" s="226" t="s">
        <v>1768</v>
      </c>
      <c r="D26" s="11"/>
      <c r="E26" s="11"/>
      <c r="F26" s="11"/>
      <c r="G26" s="147"/>
      <c r="H26" s="197">
        <v>550.0</v>
      </c>
    </row>
    <row r="27" ht="27.75" customHeight="1">
      <c r="A27" s="251" t="s">
        <v>1769</v>
      </c>
      <c r="B27" s="18" t="s">
        <v>1770</v>
      </c>
      <c r="C27" s="16" t="s">
        <v>1771</v>
      </c>
      <c r="D27" s="11"/>
      <c r="E27" s="11"/>
      <c r="F27" s="11"/>
      <c r="G27" s="11"/>
      <c r="H27" s="253"/>
    </row>
    <row r="28" ht="17.25" customHeight="1">
      <c r="A28" s="111"/>
      <c r="B28" s="111"/>
      <c r="C28" s="16" t="s">
        <v>1772</v>
      </c>
      <c r="D28" s="11"/>
      <c r="E28" s="11"/>
      <c r="F28" s="11"/>
      <c r="G28" s="11"/>
      <c r="H28" s="197">
        <v>2500.0</v>
      </c>
    </row>
    <row r="29" ht="16.5" customHeight="1">
      <c r="A29" s="111"/>
      <c r="B29" s="111"/>
      <c r="C29" s="16" t="s">
        <v>1773</v>
      </c>
      <c r="D29" s="11"/>
      <c r="E29" s="11"/>
      <c r="F29" s="11"/>
      <c r="G29" s="11"/>
      <c r="H29" s="197">
        <v>2900.0</v>
      </c>
    </row>
    <row r="30" ht="16.5" customHeight="1">
      <c r="A30" s="111"/>
      <c r="B30" s="111"/>
      <c r="C30" s="16" t="s">
        <v>1774</v>
      </c>
      <c r="D30" s="11"/>
      <c r="E30" s="11"/>
      <c r="F30" s="11"/>
      <c r="G30" s="11"/>
      <c r="H30" s="197">
        <v>3400.0</v>
      </c>
    </row>
    <row r="31" ht="16.5" customHeight="1">
      <c r="A31" s="112"/>
      <c r="B31" s="112"/>
      <c r="C31" s="16" t="s">
        <v>1775</v>
      </c>
      <c r="D31" s="11"/>
      <c r="E31" s="11"/>
      <c r="F31" s="11"/>
      <c r="G31" s="11"/>
      <c r="H31" s="197">
        <v>3900.0</v>
      </c>
    </row>
    <row r="32" ht="25.5" customHeight="1">
      <c r="A32" s="254" t="s">
        <v>1776</v>
      </c>
      <c r="B32" s="15" t="s">
        <v>1777</v>
      </c>
      <c r="C32" s="16" t="s">
        <v>1778</v>
      </c>
      <c r="D32" s="11"/>
      <c r="E32" s="11"/>
      <c r="F32" s="11"/>
      <c r="G32" s="11"/>
      <c r="H32" s="197">
        <v>2900.0</v>
      </c>
    </row>
    <row r="33" ht="17.25" customHeight="1">
      <c r="A33" s="254" t="s">
        <v>1779</v>
      </c>
      <c r="B33" s="15" t="s">
        <v>1780</v>
      </c>
      <c r="C33" s="16" t="s">
        <v>1781</v>
      </c>
      <c r="D33" s="11"/>
      <c r="E33" s="11"/>
      <c r="F33" s="11"/>
      <c r="G33" s="11"/>
      <c r="H33" s="197">
        <v>3000.0</v>
      </c>
    </row>
    <row r="34" ht="17.25" customHeight="1">
      <c r="A34" s="254" t="s">
        <v>1782</v>
      </c>
      <c r="B34" s="15" t="s">
        <v>1780</v>
      </c>
      <c r="C34" s="16" t="s">
        <v>1783</v>
      </c>
      <c r="D34" s="11"/>
      <c r="E34" s="11"/>
      <c r="F34" s="11"/>
      <c r="G34" s="11"/>
      <c r="H34" s="197">
        <v>2300.0</v>
      </c>
    </row>
    <row r="35" ht="17.25" customHeight="1">
      <c r="A35" s="254" t="s">
        <v>1784</v>
      </c>
      <c r="B35" s="15" t="s">
        <v>1785</v>
      </c>
      <c r="C35" s="16" t="s">
        <v>1786</v>
      </c>
      <c r="D35" s="11"/>
      <c r="E35" s="11"/>
      <c r="F35" s="11"/>
      <c r="G35" s="11"/>
      <c r="H35" s="197">
        <v>2800.0</v>
      </c>
    </row>
    <row r="36" ht="17.25" customHeight="1">
      <c r="A36" s="254" t="s">
        <v>1787</v>
      </c>
      <c r="B36" s="15" t="s">
        <v>1788</v>
      </c>
      <c r="C36" s="16" t="s">
        <v>1789</v>
      </c>
      <c r="D36" s="11"/>
      <c r="E36" s="11"/>
      <c r="F36" s="11"/>
      <c r="G36" s="11"/>
      <c r="H36" s="197">
        <v>2100.0</v>
      </c>
    </row>
    <row r="37" ht="16.5" customHeight="1">
      <c r="A37" s="254" t="s">
        <v>1790</v>
      </c>
      <c r="B37" s="15" t="s">
        <v>1791</v>
      </c>
      <c r="C37" s="16" t="s">
        <v>1792</v>
      </c>
      <c r="D37" s="11"/>
      <c r="E37" s="11"/>
      <c r="F37" s="11"/>
      <c r="G37" s="11"/>
      <c r="H37" s="197">
        <v>3000.0</v>
      </c>
    </row>
    <row r="38" ht="15.75" customHeight="1">
      <c r="A38" s="254" t="s">
        <v>1793</v>
      </c>
      <c r="B38" s="15" t="s">
        <v>1794</v>
      </c>
      <c r="C38" s="16" t="s">
        <v>1795</v>
      </c>
      <c r="D38" s="11"/>
      <c r="E38" s="11"/>
      <c r="F38" s="11"/>
      <c r="G38" s="11"/>
      <c r="H38" s="197">
        <v>2300.0</v>
      </c>
    </row>
    <row r="39" ht="15.75" customHeight="1">
      <c r="A39" s="254" t="s">
        <v>1796</v>
      </c>
      <c r="B39" s="15" t="s">
        <v>1797</v>
      </c>
      <c r="C39" s="16" t="s">
        <v>1798</v>
      </c>
      <c r="D39" s="11"/>
      <c r="E39" s="11"/>
      <c r="F39" s="11"/>
      <c r="G39" s="11"/>
      <c r="H39" s="197">
        <v>2300.0</v>
      </c>
    </row>
    <row r="40" ht="15.75" customHeight="1">
      <c r="A40" s="254" t="s">
        <v>1799</v>
      </c>
      <c r="B40" s="15" t="s">
        <v>1800</v>
      </c>
      <c r="C40" s="16" t="s">
        <v>1801</v>
      </c>
      <c r="D40" s="11"/>
      <c r="E40" s="11"/>
      <c r="F40" s="11"/>
      <c r="G40" s="11"/>
      <c r="H40" s="197">
        <v>2300.0</v>
      </c>
    </row>
    <row r="41" ht="19.5" customHeight="1">
      <c r="A41" s="254" t="s">
        <v>1802</v>
      </c>
      <c r="B41" s="15" t="s">
        <v>1803</v>
      </c>
      <c r="C41" s="16" t="s">
        <v>1804</v>
      </c>
      <c r="D41" s="11"/>
      <c r="E41" s="11"/>
      <c r="F41" s="11"/>
      <c r="G41" s="11"/>
      <c r="H41" s="197">
        <v>3500.0</v>
      </c>
    </row>
    <row r="42" ht="21.0" customHeight="1">
      <c r="A42" s="254" t="s">
        <v>1805</v>
      </c>
      <c r="B42" s="15" t="s">
        <v>1800</v>
      </c>
      <c r="C42" s="16" t="s">
        <v>1806</v>
      </c>
      <c r="D42" s="11"/>
      <c r="E42" s="11"/>
      <c r="F42" s="11"/>
      <c r="G42" s="11"/>
      <c r="H42" s="197">
        <v>3000.0</v>
      </c>
    </row>
    <row r="43" ht="33.75" customHeight="1">
      <c r="A43" s="254" t="s">
        <v>1807</v>
      </c>
      <c r="B43" s="14" t="s">
        <v>1808</v>
      </c>
      <c r="C43" s="255" t="s">
        <v>1809</v>
      </c>
      <c r="D43" s="256"/>
      <c r="E43" s="256"/>
      <c r="F43" s="256"/>
      <c r="G43" s="257"/>
      <c r="H43" s="197">
        <v>1500.0</v>
      </c>
    </row>
    <row r="44" ht="18.0" customHeight="1">
      <c r="A44" s="254" t="s">
        <v>1810</v>
      </c>
      <c r="B44" s="14" t="s">
        <v>1811</v>
      </c>
      <c r="C44" s="258" t="s">
        <v>1812</v>
      </c>
      <c r="D44" s="11"/>
      <c r="E44" s="11"/>
      <c r="F44" s="11"/>
      <c r="G44" s="12"/>
      <c r="H44" s="197">
        <v>750.0</v>
      </c>
    </row>
    <row r="45" ht="16.5" customHeight="1">
      <c r="A45" s="251" t="s">
        <v>1813</v>
      </c>
      <c r="B45" s="18" t="s">
        <v>1814</v>
      </c>
      <c r="C45" s="16" t="s">
        <v>1815</v>
      </c>
      <c r="D45" s="11"/>
      <c r="E45" s="11"/>
      <c r="F45" s="11"/>
      <c r="G45" s="11"/>
      <c r="H45" s="197"/>
    </row>
    <row r="46" ht="16.5" customHeight="1">
      <c r="A46" s="111"/>
      <c r="B46" s="111"/>
      <c r="C46" s="16" t="s">
        <v>1816</v>
      </c>
      <c r="D46" s="11"/>
      <c r="E46" s="11"/>
      <c r="F46" s="11"/>
      <c r="G46" s="11"/>
      <c r="H46" s="203">
        <v>1200.0</v>
      </c>
    </row>
    <row r="47" ht="16.5" customHeight="1">
      <c r="A47" s="111"/>
      <c r="B47" s="111"/>
      <c r="C47" s="16" t="s">
        <v>1817</v>
      </c>
      <c r="D47" s="11"/>
      <c r="E47" s="11"/>
      <c r="F47" s="11"/>
      <c r="G47" s="11"/>
      <c r="H47" s="203">
        <v>1100.0</v>
      </c>
    </row>
    <row r="48" ht="16.5" customHeight="1">
      <c r="A48" s="112"/>
      <c r="B48" s="112"/>
      <c r="C48" s="16" t="s">
        <v>1818</v>
      </c>
      <c r="D48" s="11"/>
      <c r="E48" s="11"/>
      <c r="F48" s="11"/>
      <c r="G48" s="11"/>
      <c r="H48" s="203">
        <v>1000.0</v>
      </c>
    </row>
    <row r="49" ht="24.75" customHeight="1">
      <c r="A49" s="251" t="s">
        <v>1819</v>
      </c>
      <c r="B49" s="18" t="s">
        <v>1814</v>
      </c>
      <c r="C49" s="16" t="s">
        <v>1820</v>
      </c>
      <c r="D49" s="11"/>
      <c r="E49" s="11"/>
      <c r="F49" s="11"/>
      <c r="G49" s="12"/>
      <c r="H49" s="203"/>
    </row>
    <row r="50" ht="18.0" customHeight="1">
      <c r="A50" s="111"/>
      <c r="B50" s="111"/>
      <c r="C50" s="259" t="s">
        <v>1816</v>
      </c>
      <c r="D50" s="260"/>
      <c r="E50" s="260"/>
      <c r="F50" s="260"/>
      <c r="G50" s="260"/>
      <c r="H50" s="203">
        <v>2200.0</v>
      </c>
      <c r="I50" s="261"/>
    </row>
    <row r="51" ht="18.0" customHeight="1">
      <c r="A51" s="111"/>
      <c r="B51" s="111"/>
      <c r="C51" s="16" t="s">
        <v>1817</v>
      </c>
      <c r="D51" s="11"/>
      <c r="E51" s="11"/>
      <c r="F51" s="11"/>
      <c r="G51" s="11"/>
      <c r="H51" s="203">
        <v>2100.0</v>
      </c>
      <c r="I51" s="262"/>
    </row>
    <row r="52" ht="18.0" customHeight="1">
      <c r="A52" s="112"/>
      <c r="B52" s="112"/>
      <c r="C52" s="16" t="s">
        <v>1818</v>
      </c>
      <c r="D52" s="11"/>
      <c r="E52" s="11"/>
      <c r="F52" s="11"/>
      <c r="G52" s="11"/>
      <c r="H52" s="203">
        <v>2000.0</v>
      </c>
      <c r="I52" s="262"/>
      <c r="J52" s="193"/>
    </row>
    <row r="53" ht="27.75" customHeight="1">
      <c r="A53" s="219" t="s">
        <v>1821</v>
      </c>
      <c r="B53" s="15" t="s">
        <v>1822</v>
      </c>
      <c r="C53" s="16" t="s">
        <v>1823</v>
      </c>
      <c r="D53" s="11"/>
      <c r="E53" s="11"/>
      <c r="F53" s="11"/>
      <c r="G53" s="11"/>
      <c r="H53" s="203">
        <v>1000.0</v>
      </c>
    </row>
    <row r="54" ht="33.0" customHeight="1">
      <c r="A54" s="219" t="s">
        <v>1824</v>
      </c>
      <c r="B54" s="15" t="s">
        <v>1822</v>
      </c>
      <c r="C54" s="226" t="s">
        <v>1825</v>
      </c>
      <c r="D54" s="11"/>
      <c r="E54" s="11"/>
      <c r="F54" s="11"/>
      <c r="G54" s="147"/>
      <c r="H54" s="203">
        <v>2000.0</v>
      </c>
    </row>
    <row r="55" ht="39.0" customHeight="1">
      <c r="A55" s="219" t="s">
        <v>1826</v>
      </c>
      <c r="B55" s="15" t="s">
        <v>1827</v>
      </c>
      <c r="C55" s="16" t="s">
        <v>1828</v>
      </c>
      <c r="D55" s="11"/>
      <c r="E55" s="11"/>
      <c r="F55" s="11"/>
      <c r="G55" s="11"/>
      <c r="H55" s="197">
        <v>2100.0</v>
      </c>
    </row>
    <row r="56" ht="16.5" customHeight="1">
      <c r="A56" s="219" t="s">
        <v>1829</v>
      </c>
      <c r="B56" s="263" t="s">
        <v>1830</v>
      </c>
      <c r="C56" s="16" t="s">
        <v>1831</v>
      </c>
      <c r="D56" s="11"/>
      <c r="E56" s="11"/>
      <c r="F56" s="11"/>
      <c r="G56" s="11"/>
      <c r="H56" s="197">
        <v>1000.0</v>
      </c>
    </row>
    <row r="57" ht="15.0" customHeight="1">
      <c r="A57" s="251" t="s">
        <v>1832</v>
      </c>
      <c r="B57" s="18" t="s">
        <v>1467</v>
      </c>
      <c r="C57" s="16" t="s">
        <v>1833</v>
      </c>
      <c r="D57" s="11"/>
      <c r="E57" s="11"/>
      <c r="F57" s="11"/>
      <c r="G57" s="11"/>
      <c r="H57" s="197"/>
    </row>
    <row r="58" ht="15.0" customHeight="1">
      <c r="A58" s="111"/>
      <c r="B58" s="111"/>
      <c r="C58" s="16" t="s">
        <v>1834</v>
      </c>
      <c r="D58" s="11"/>
      <c r="E58" s="11"/>
      <c r="F58" s="11"/>
      <c r="G58" s="11"/>
      <c r="H58" s="197">
        <v>600.0</v>
      </c>
    </row>
    <row r="59" ht="15.0" customHeight="1">
      <c r="A59" s="111"/>
      <c r="B59" s="111"/>
      <c r="C59" s="16" t="s">
        <v>1835</v>
      </c>
      <c r="D59" s="11"/>
      <c r="E59" s="11"/>
      <c r="F59" s="11"/>
      <c r="G59" s="11"/>
      <c r="H59" s="197">
        <v>550.0</v>
      </c>
    </row>
    <row r="60" ht="14.25" customHeight="1">
      <c r="A60" s="111"/>
      <c r="B60" s="111"/>
      <c r="C60" s="16" t="s">
        <v>1836</v>
      </c>
      <c r="D60" s="11"/>
      <c r="E60" s="11"/>
      <c r="F60" s="11"/>
      <c r="G60" s="11"/>
      <c r="H60" s="197">
        <v>500.0</v>
      </c>
    </row>
    <row r="61" ht="17.25" customHeight="1">
      <c r="A61" s="219" t="s">
        <v>1837</v>
      </c>
      <c r="B61" s="15" t="s">
        <v>1838</v>
      </c>
      <c r="C61" s="16" t="s">
        <v>1839</v>
      </c>
      <c r="D61" s="11"/>
      <c r="E61" s="11"/>
      <c r="F61" s="11"/>
      <c r="G61" s="11"/>
      <c r="H61" s="197">
        <v>1000.0</v>
      </c>
    </row>
    <row r="62" ht="15.75" customHeight="1">
      <c r="A62" s="219" t="s">
        <v>1840</v>
      </c>
      <c r="B62" s="264" t="s">
        <v>1841</v>
      </c>
      <c r="C62" s="265" t="s">
        <v>1842</v>
      </c>
      <c r="D62" s="11"/>
      <c r="E62" s="11"/>
      <c r="F62" s="11"/>
      <c r="G62" s="12"/>
      <c r="H62" s="197">
        <v>2300.0</v>
      </c>
    </row>
    <row r="63" ht="15.75" customHeight="1">
      <c r="A63" s="219" t="s">
        <v>1843</v>
      </c>
      <c r="B63" s="264" t="s">
        <v>1844</v>
      </c>
      <c r="C63" s="265" t="s">
        <v>1845</v>
      </c>
      <c r="D63" s="11"/>
      <c r="E63" s="11"/>
      <c r="F63" s="11"/>
      <c r="G63" s="12"/>
      <c r="H63" s="197">
        <v>2300.0</v>
      </c>
    </row>
    <row r="64" ht="15.75" customHeight="1">
      <c r="A64" s="219" t="s">
        <v>1846</v>
      </c>
      <c r="B64" s="264" t="s">
        <v>1847</v>
      </c>
      <c r="C64" s="265" t="s">
        <v>1848</v>
      </c>
      <c r="D64" s="11"/>
      <c r="E64" s="11"/>
      <c r="F64" s="11"/>
      <c r="G64" s="12"/>
      <c r="H64" s="197">
        <v>2300.0</v>
      </c>
    </row>
    <row r="65" ht="15.75" customHeight="1">
      <c r="A65" s="219" t="s">
        <v>1849</v>
      </c>
      <c r="B65" s="264" t="s">
        <v>1464</v>
      </c>
      <c r="C65" s="265" t="s">
        <v>1850</v>
      </c>
      <c r="D65" s="11"/>
      <c r="E65" s="11"/>
      <c r="F65" s="11"/>
      <c r="G65" s="12"/>
      <c r="H65" s="197">
        <v>2300.0</v>
      </c>
    </row>
    <row r="66" ht="15.75" customHeight="1">
      <c r="A66" s="219" t="s">
        <v>1851</v>
      </c>
      <c r="B66" s="264" t="s">
        <v>1852</v>
      </c>
      <c r="C66" s="265" t="s">
        <v>1853</v>
      </c>
      <c r="D66" s="11"/>
      <c r="E66" s="11"/>
      <c r="F66" s="11"/>
      <c r="G66" s="12"/>
      <c r="H66" s="197">
        <v>2300.0</v>
      </c>
    </row>
    <row r="67" ht="27.75" customHeight="1">
      <c r="A67" s="219" t="s">
        <v>1854</v>
      </c>
      <c r="B67" s="197" t="s">
        <v>1855</v>
      </c>
      <c r="C67" s="266" t="s">
        <v>1856</v>
      </c>
      <c r="D67" s="11"/>
      <c r="E67" s="11"/>
      <c r="F67" s="11"/>
      <c r="G67" s="12"/>
      <c r="H67" s="197">
        <v>2300.0</v>
      </c>
    </row>
    <row r="68" ht="18.0" customHeight="1">
      <c r="A68" s="219" t="s">
        <v>1857</v>
      </c>
      <c r="B68" s="33" t="s">
        <v>1858</v>
      </c>
      <c r="C68" s="267" t="s">
        <v>1859</v>
      </c>
      <c r="D68" s="11"/>
      <c r="E68" s="11"/>
      <c r="F68" s="11"/>
      <c r="G68" s="12"/>
      <c r="H68" s="203">
        <v>5000.0</v>
      </c>
    </row>
    <row r="69" ht="18.0" customHeight="1">
      <c r="A69" s="219" t="s">
        <v>1860</v>
      </c>
      <c r="B69" s="85" t="s">
        <v>1861</v>
      </c>
      <c r="C69" s="268" t="s">
        <v>1862</v>
      </c>
      <c r="D69" s="256"/>
      <c r="E69" s="256"/>
      <c r="F69" s="256"/>
      <c r="G69" s="257"/>
      <c r="H69" s="203">
        <v>7500.0</v>
      </c>
    </row>
    <row r="70" ht="18.0" customHeight="1">
      <c r="A70" s="219" t="s">
        <v>1863</v>
      </c>
      <c r="B70" s="85" t="s">
        <v>1864</v>
      </c>
      <c r="C70" s="267" t="s">
        <v>1865</v>
      </c>
      <c r="D70" s="11"/>
      <c r="E70" s="11"/>
      <c r="F70" s="11"/>
      <c r="G70" s="12"/>
      <c r="H70" s="203">
        <v>5500.0</v>
      </c>
    </row>
    <row r="71" ht="18.0" customHeight="1">
      <c r="A71" s="219" t="s">
        <v>1866</v>
      </c>
      <c r="B71" s="33" t="s">
        <v>1867</v>
      </c>
      <c r="C71" s="265" t="s">
        <v>1868</v>
      </c>
      <c r="D71" s="11"/>
      <c r="E71" s="11"/>
      <c r="F71" s="11"/>
      <c r="G71" s="12"/>
      <c r="H71" s="203">
        <v>5500.0</v>
      </c>
    </row>
    <row r="72" ht="21.75" customHeight="1">
      <c r="A72" s="269"/>
      <c r="B72" s="1"/>
      <c r="H72" s="270"/>
      <c r="I72" s="271"/>
      <c r="J72" s="240"/>
    </row>
    <row r="73" ht="12.75" customHeight="1">
      <c r="A73" s="208" t="s">
        <v>62</v>
      </c>
      <c r="B73" s="208"/>
      <c r="G73" s="192" t="s">
        <v>63</v>
      </c>
    </row>
    <row r="74" ht="12.75" customHeight="1">
      <c r="B74" s="1"/>
      <c r="C74" s="208"/>
      <c r="D74" s="208"/>
      <c r="E74" s="242"/>
      <c r="F74" s="242"/>
      <c r="G74" s="192"/>
    </row>
    <row r="75" ht="12.75" customHeight="1">
      <c r="A75" s="27" t="s">
        <v>1869</v>
      </c>
      <c r="G75" s="192" t="s">
        <v>1870</v>
      </c>
    </row>
    <row r="76" ht="12.75" customHeight="1">
      <c r="B76" s="1"/>
      <c r="C76" s="27"/>
      <c r="D76" s="27"/>
      <c r="E76" s="27"/>
      <c r="F76" s="27"/>
      <c r="G76" s="192"/>
    </row>
    <row r="77" ht="12.75" customHeight="1">
      <c r="B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B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B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B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B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B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B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B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B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B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B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</row>
    <row r="89" ht="12.75" customHeight="1">
      <c r="A89" s="1"/>
      <c r="B89" s="1"/>
      <c r="C89" s="1"/>
      <c r="D89" s="1"/>
      <c r="E89" s="1"/>
      <c r="F89" s="1"/>
      <c r="G89" s="1"/>
    </row>
    <row r="90" ht="12.75" customHeight="1">
      <c r="A90" s="1"/>
      <c r="B90" s="1"/>
      <c r="C90" s="1"/>
      <c r="D90" s="1"/>
      <c r="E90" s="1"/>
      <c r="F90" s="1"/>
      <c r="G90" s="1"/>
    </row>
    <row r="91" ht="12.75" customHeight="1">
      <c r="A91" s="1"/>
      <c r="B91" s="1"/>
      <c r="C91" s="1"/>
      <c r="D91" s="1"/>
      <c r="E91" s="1"/>
      <c r="F91" s="1"/>
      <c r="G91" s="1"/>
    </row>
    <row r="92" ht="12.75" customHeight="1">
      <c r="B92" s="1"/>
      <c r="C92" s="1"/>
      <c r="D92" s="1"/>
      <c r="E92" s="1"/>
      <c r="F92" s="1"/>
      <c r="G92" s="1"/>
    </row>
    <row r="93" ht="12.75" customHeight="1">
      <c r="B93" s="1"/>
    </row>
    <row r="94" ht="12.75" customHeight="1">
      <c r="B94" s="1"/>
    </row>
    <row r="95" ht="12.75" customHeight="1">
      <c r="B95" s="1"/>
    </row>
    <row r="96" ht="12.75" customHeight="1">
      <c r="B96" s="1"/>
    </row>
    <row r="97" ht="12.75" customHeight="1">
      <c r="B97" s="1"/>
    </row>
    <row r="98" ht="12.75" customHeight="1">
      <c r="B98" s="1"/>
    </row>
    <row r="99" ht="12.75" customHeight="1">
      <c r="B99" s="1"/>
    </row>
    <row r="100" ht="12.75" customHeight="1">
      <c r="B100" s="1"/>
    </row>
    <row r="101" ht="12.75" customHeight="1">
      <c r="B101" s="1"/>
    </row>
    <row r="102" ht="12.75" customHeight="1">
      <c r="B102" s="1"/>
    </row>
    <row r="103" ht="12.75" customHeight="1">
      <c r="B103" s="1"/>
    </row>
    <row r="104" ht="12.75" customHeight="1">
      <c r="B104" s="1"/>
    </row>
    <row r="105" ht="12.75" customHeight="1">
      <c r="B105" s="1"/>
    </row>
    <row r="106" ht="12.75" customHeight="1">
      <c r="B106" s="1"/>
    </row>
    <row r="107" ht="12.75" customHeight="1">
      <c r="B107" s="1"/>
    </row>
    <row r="108" ht="12.75" customHeight="1">
      <c r="B108" s="1"/>
    </row>
    <row r="109" ht="12.75" customHeight="1">
      <c r="B109" s="1"/>
    </row>
    <row r="110" ht="12.75" customHeight="1">
      <c r="B110" s="1"/>
    </row>
    <row r="111" ht="12.75" customHeight="1">
      <c r="B111" s="1"/>
    </row>
    <row r="112" ht="12.75" customHeight="1">
      <c r="B112" s="1"/>
    </row>
    <row r="113" ht="12.75" customHeight="1">
      <c r="B113" s="1"/>
    </row>
    <row r="114" ht="12.75" customHeight="1">
      <c r="B114" s="1"/>
    </row>
    <row r="115" ht="12.75" customHeight="1">
      <c r="B115" s="1"/>
    </row>
    <row r="116" ht="12.75" customHeight="1">
      <c r="B116" s="1"/>
    </row>
    <row r="117" ht="12.75" customHeight="1">
      <c r="B117" s="1"/>
    </row>
    <row r="118" ht="12.75" customHeight="1">
      <c r="B118" s="1"/>
    </row>
    <row r="119" ht="12.75" customHeight="1">
      <c r="B119" s="1"/>
    </row>
    <row r="120" ht="12.75" customHeight="1">
      <c r="B120" s="1"/>
    </row>
    <row r="121" ht="12.75" customHeight="1">
      <c r="B121" s="1"/>
    </row>
    <row r="122" ht="12.75" customHeight="1">
      <c r="B122" s="1"/>
    </row>
    <row r="123" ht="12.75" customHeight="1">
      <c r="B123" s="1"/>
    </row>
    <row r="124" ht="12.75" customHeight="1">
      <c r="B124" s="1"/>
    </row>
    <row r="125" ht="12.75" customHeight="1">
      <c r="B125" s="1"/>
    </row>
    <row r="126" ht="12.75" customHeight="1">
      <c r="B126" s="1"/>
    </row>
    <row r="127" ht="12.75" customHeight="1">
      <c r="B127" s="1"/>
    </row>
    <row r="128" ht="12.75" customHeight="1">
      <c r="B128" s="1"/>
    </row>
    <row r="129" ht="12.75" customHeight="1">
      <c r="B129" s="1"/>
    </row>
    <row r="130" ht="12.75" customHeight="1">
      <c r="B130" s="1"/>
    </row>
    <row r="131" ht="12.75" customHeight="1">
      <c r="B131" s="1"/>
    </row>
    <row r="132" ht="12.75" customHeight="1">
      <c r="B132" s="1"/>
    </row>
    <row r="133" ht="12.75" customHeight="1">
      <c r="B133" s="1"/>
    </row>
    <row r="134" ht="12.75" customHeight="1">
      <c r="B134" s="1"/>
    </row>
    <row r="135" ht="12.75" customHeight="1">
      <c r="B135" s="1"/>
    </row>
    <row r="136" ht="12.75" customHeight="1">
      <c r="B136" s="1"/>
    </row>
    <row r="137" ht="12.75" customHeight="1">
      <c r="B137" s="1"/>
    </row>
    <row r="138" ht="12.75" customHeight="1">
      <c r="B138" s="1"/>
    </row>
    <row r="139" ht="12.75" customHeight="1">
      <c r="B139" s="1"/>
    </row>
    <row r="140" ht="12.75" customHeight="1">
      <c r="B140" s="1"/>
    </row>
    <row r="141" ht="12.75" customHeight="1">
      <c r="B141" s="1"/>
    </row>
    <row r="142" ht="12.75" customHeight="1">
      <c r="B142" s="1"/>
    </row>
    <row r="143" ht="12.75" customHeight="1">
      <c r="B143" s="1"/>
    </row>
    <row r="144" ht="12.75" customHeight="1">
      <c r="B144" s="1"/>
    </row>
    <row r="145" ht="12.75" customHeight="1">
      <c r="B145" s="1"/>
    </row>
    <row r="146" ht="12.75" customHeight="1">
      <c r="B146" s="1"/>
    </row>
    <row r="147" ht="12.75" customHeight="1">
      <c r="B147" s="1"/>
    </row>
    <row r="148" ht="12.75" customHeight="1">
      <c r="B148" s="1"/>
    </row>
    <row r="149" ht="12.75" customHeight="1">
      <c r="B149" s="1"/>
    </row>
    <row r="150" ht="12.75" customHeight="1">
      <c r="B150" s="1"/>
    </row>
    <row r="151" ht="12.75" customHeight="1">
      <c r="B151" s="1"/>
    </row>
    <row r="152" ht="12.75" customHeight="1">
      <c r="B152" s="1"/>
    </row>
    <row r="153" ht="12.75" customHeight="1">
      <c r="B153" s="1"/>
    </row>
    <row r="154" ht="12.75" customHeight="1">
      <c r="B154" s="1"/>
    </row>
    <row r="155" ht="12.75" customHeight="1">
      <c r="B155" s="1"/>
    </row>
    <row r="156" ht="12.75" customHeight="1">
      <c r="B156" s="1"/>
    </row>
    <row r="157" ht="12.75" customHeight="1">
      <c r="B157" s="1"/>
    </row>
    <row r="158" ht="12.75" customHeight="1">
      <c r="B158" s="1"/>
    </row>
    <row r="159" ht="12.75" customHeight="1">
      <c r="B159" s="1"/>
    </row>
    <row r="160" ht="12.75" customHeight="1">
      <c r="B160" s="1"/>
    </row>
    <row r="161" ht="12.75" customHeight="1">
      <c r="B161" s="1"/>
    </row>
    <row r="162" ht="12.75" customHeight="1">
      <c r="B162" s="1"/>
    </row>
    <row r="163" ht="12.75" customHeight="1">
      <c r="B163" s="1"/>
    </row>
    <row r="164" ht="12.75" customHeight="1">
      <c r="B164" s="1"/>
    </row>
    <row r="165" ht="12.75" customHeight="1">
      <c r="B165" s="1"/>
    </row>
    <row r="166" ht="12.75" customHeight="1">
      <c r="B166" s="1"/>
    </row>
    <row r="167" ht="12.75" customHeight="1">
      <c r="B167" s="1"/>
    </row>
    <row r="168" ht="12.75" customHeight="1">
      <c r="B168" s="1"/>
    </row>
    <row r="169" ht="12.75" customHeight="1">
      <c r="B169" s="1"/>
    </row>
    <row r="170" ht="12.75" customHeight="1">
      <c r="B170" s="1"/>
    </row>
    <row r="171" ht="12.75" customHeight="1">
      <c r="B171" s="1"/>
    </row>
    <row r="172" ht="12.75" customHeight="1">
      <c r="B172" s="1"/>
    </row>
    <row r="173" ht="12.75" customHeight="1">
      <c r="B173" s="1"/>
    </row>
    <row r="174" ht="12.75" customHeight="1">
      <c r="B174" s="1"/>
    </row>
    <row r="175" ht="12.75" customHeight="1">
      <c r="B175" s="1"/>
    </row>
    <row r="176" ht="12.75" customHeight="1">
      <c r="B176" s="1"/>
    </row>
    <row r="177" ht="12.75" customHeight="1">
      <c r="B177" s="1"/>
    </row>
    <row r="178" ht="12.75" customHeight="1">
      <c r="B178" s="1"/>
    </row>
    <row r="179" ht="12.75" customHeight="1">
      <c r="B179" s="1"/>
    </row>
    <row r="180" ht="12.75" customHeight="1">
      <c r="B180" s="1"/>
    </row>
    <row r="181" ht="12.75" customHeight="1">
      <c r="B181" s="1"/>
    </row>
    <row r="182" ht="12.75" customHeight="1">
      <c r="B182" s="1"/>
    </row>
    <row r="183" ht="12.75" customHeight="1">
      <c r="B183" s="1"/>
    </row>
    <row r="184" ht="12.75" customHeight="1">
      <c r="B184" s="1"/>
    </row>
    <row r="185" ht="12.75" customHeight="1">
      <c r="B185" s="1"/>
    </row>
    <row r="186" ht="12.75" customHeight="1">
      <c r="B186" s="1"/>
    </row>
    <row r="187" ht="12.75" customHeight="1">
      <c r="B187" s="1"/>
    </row>
    <row r="188" ht="12.75" customHeight="1">
      <c r="B188" s="1"/>
    </row>
    <row r="189" ht="12.75" customHeight="1">
      <c r="B189" s="1"/>
    </row>
    <row r="190" ht="12.75" customHeight="1">
      <c r="B190" s="1"/>
    </row>
    <row r="191" ht="12.75" customHeight="1">
      <c r="B191" s="1"/>
    </row>
    <row r="192" ht="12.75" customHeight="1">
      <c r="B192" s="1"/>
    </row>
    <row r="193" ht="12.75" customHeight="1">
      <c r="B193" s="1"/>
    </row>
    <row r="194" ht="12.75" customHeight="1">
      <c r="B194" s="1"/>
    </row>
    <row r="195" ht="12.75" customHeight="1">
      <c r="B195" s="1"/>
    </row>
    <row r="196" ht="12.75" customHeight="1">
      <c r="B196" s="1"/>
    </row>
    <row r="197" ht="12.75" customHeight="1">
      <c r="B197" s="1"/>
    </row>
    <row r="198" ht="12.75" customHeight="1">
      <c r="B198" s="1"/>
    </row>
    <row r="199" ht="12.75" customHeight="1">
      <c r="B199" s="1"/>
    </row>
    <row r="200" ht="12.75" customHeight="1">
      <c r="B200" s="1"/>
    </row>
    <row r="201" ht="12.75" customHeight="1">
      <c r="B201" s="1"/>
    </row>
    <row r="202" ht="12.75" customHeight="1">
      <c r="B202" s="1"/>
    </row>
    <row r="203" ht="12.75" customHeight="1">
      <c r="B203" s="1"/>
    </row>
    <row r="204" ht="12.75" customHeight="1">
      <c r="B204" s="1"/>
    </row>
    <row r="205" ht="12.75" customHeight="1">
      <c r="B205" s="1"/>
    </row>
    <row r="206" ht="12.75" customHeight="1">
      <c r="B206" s="1"/>
    </row>
    <row r="207" ht="12.75" customHeight="1">
      <c r="B207" s="1"/>
    </row>
    <row r="208" ht="12.75" customHeight="1">
      <c r="B208" s="1"/>
    </row>
    <row r="209" ht="12.75" customHeight="1">
      <c r="B209" s="1"/>
    </row>
    <row r="210" ht="12.75" customHeight="1">
      <c r="B210" s="1"/>
    </row>
    <row r="211" ht="12.75" customHeight="1">
      <c r="B211" s="1"/>
    </row>
    <row r="212" ht="12.75" customHeight="1">
      <c r="B212" s="1"/>
    </row>
    <row r="213" ht="12.75" customHeight="1">
      <c r="B213" s="1"/>
    </row>
    <row r="214" ht="12.75" customHeight="1">
      <c r="B214" s="1"/>
    </row>
    <row r="215" ht="12.75" customHeight="1">
      <c r="B215" s="1"/>
    </row>
    <row r="216" ht="12.75" customHeight="1">
      <c r="B216" s="1"/>
    </row>
    <row r="217" ht="12.75" customHeight="1">
      <c r="B217" s="1"/>
    </row>
    <row r="218" ht="12.75" customHeight="1">
      <c r="B218" s="1"/>
    </row>
    <row r="219" ht="12.75" customHeight="1">
      <c r="B219" s="1"/>
    </row>
    <row r="220" ht="12.75" customHeight="1">
      <c r="B220" s="1"/>
    </row>
    <row r="221" ht="12.75" customHeight="1">
      <c r="B221" s="1"/>
    </row>
    <row r="222" ht="12.75" customHeight="1">
      <c r="B222" s="1"/>
    </row>
    <row r="223" ht="12.75" customHeight="1">
      <c r="B223" s="1"/>
    </row>
    <row r="224" ht="12.75" customHeight="1">
      <c r="B224" s="1"/>
    </row>
    <row r="225" ht="12.75" customHeight="1">
      <c r="B225" s="1"/>
    </row>
    <row r="226" ht="12.75" customHeight="1">
      <c r="B226" s="1"/>
    </row>
    <row r="227" ht="12.75" customHeight="1">
      <c r="B227" s="1"/>
    </row>
    <row r="228" ht="12.75" customHeight="1">
      <c r="B228" s="1"/>
    </row>
    <row r="229" ht="12.75" customHeight="1">
      <c r="B229" s="1"/>
    </row>
    <row r="230" ht="12.75" customHeight="1">
      <c r="B230" s="1"/>
    </row>
    <row r="231" ht="12.75" customHeight="1">
      <c r="B231" s="1"/>
    </row>
    <row r="232" ht="12.75" customHeight="1">
      <c r="B232" s="1"/>
    </row>
    <row r="233" ht="12.75" customHeight="1">
      <c r="B233" s="1"/>
    </row>
    <row r="234" ht="12.75" customHeight="1">
      <c r="B234" s="1"/>
    </row>
    <row r="235" ht="12.75" customHeight="1">
      <c r="B235" s="1"/>
    </row>
    <row r="236" ht="12.75" customHeight="1">
      <c r="B236" s="1"/>
    </row>
    <row r="237" ht="12.75" customHeight="1">
      <c r="B237" s="1"/>
    </row>
    <row r="238" ht="12.75" customHeight="1">
      <c r="B238" s="1"/>
    </row>
    <row r="239" ht="12.75" customHeight="1">
      <c r="B239" s="1"/>
    </row>
    <row r="240" ht="12.75" customHeight="1">
      <c r="B240" s="1"/>
    </row>
    <row r="241" ht="12.75" customHeight="1">
      <c r="B241" s="1"/>
    </row>
    <row r="242" ht="12.75" customHeight="1">
      <c r="B242" s="1"/>
    </row>
    <row r="243" ht="12.75" customHeight="1">
      <c r="B243" s="1"/>
    </row>
    <row r="244" ht="12.75" customHeight="1">
      <c r="B244" s="1"/>
    </row>
    <row r="245" ht="12.75" customHeight="1">
      <c r="B245" s="1"/>
    </row>
    <row r="246" ht="12.75" customHeight="1">
      <c r="B246" s="1"/>
    </row>
    <row r="247" ht="12.75" customHeight="1">
      <c r="B247" s="1"/>
    </row>
    <row r="248" ht="12.75" customHeight="1">
      <c r="B248" s="1"/>
    </row>
    <row r="249" ht="12.75" customHeight="1">
      <c r="B249" s="1"/>
    </row>
    <row r="250" ht="12.75" customHeight="1">
      <c r="B250" s="1"/>
    </row>
    <row r="251" ht="12.75" customHeight="1">
      <c r="B251" s="1"/>
    </row>
    <row r="252" ht="12.75" customHeight="1">
      <c r="B252" s="1"/>
    </row>
    <row r="253" ht="12.75" customHeight="1">
      <c r="B253" s="1"/>
    </row>
    <row r="254" ht="12.75" customHeight="1">
      <c r="B254" s="1"/>
    </row>
    <row r="255" ht="12.75" customHeight="1">
      <c r="B255" s="1"/>
    </row>
    <row r="256" ht="12.75" customHeight="1">
      <c r="B256" s="1"/>
    </row>
    <row r="257" ht="12.75" customHeight="1">
      <c r="B257" s="1"/>
    </row>
    <row r="258" ht="12.75" customHeight="1">
      <c r="B258" s="1"/>
    </row>
    <row r="259" ht="12.75" customHeight="1">
      <c r="B259" s="1"/>
    </row>
    <row r="260" ht="12.75" customHeight="1">
      <c r="B260" s="1"/>
    </row>
    <row r="261" ht="12.75" customHeight="1">
      <c r="B261" s="1"/>
    </row>
    <row r="262" ht="12.75" customHeight="1">
      <c r="B262" s="1"/>
    </row>
    <row r="263" ht="12.75" customHeight="1">
      <c r="B263" s="1"/>
    </row>
    <row r="264" ht="12.75" customHeight="1">
      <c r="B264" s="1"/>
    </row>
    <row r="265" ht="12.75" customHeight="1">
      <c r="B265" s="1"/>
    </row>
    <row r="266" ht="12.75" customHeight="1">
      <c r="B266" s="1"/>
    </row>
    <row r="267" ht="12.75" customHeight="1">
      <c r="B267" s="1"/>
    </row>
    <row r="268" ht="12.75" customHeight="1">
      <c r="B268" s="1"/>
    </row>
    <row r="269" ht="12.75" customHeight="1">
      <c r="B269" s="1"/>
    </row>
    <row r="270" ht="12.75" customHeight="1">
      <c r="B270" s="1"/>
    </row>
    <row r="271" ht="12.75" customHeight="1">
      <c r="B271" s="1"/>
    </row>
    <row r="272" ht="12.75" customHeight="1">
      <c r="B272" s="1"/>
    </row>
    <row r="273" ht="12.75" customHeight="1">
      <c r="B273" s="1"/>
    </row>
    <row r="274" ht="12.75" customHeight="1">
      <c r="B274" s="1"/>
    </row>
    <row r="275" ht="12.75" customHeight="1">
      <c r="B275" s="1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2">
    <mergeCell ref="C48:G48"/>
    <mergeCell ref="C49:G49"/>
    <mergeCell ref="I50:I52"/>
    <mergeCell ref="C51:G51"/>
    <mergeCell ref="C52:G52"/>
    <mergeCell ref="J52:L52"/>
    <mergeCell ref="C41:G41"/>
    <mergeCell ref="C42:G42"/>
    <mergeCell ref="C43:G43"/>
    <mergeCell ref="C44:G44"/>
    <mergeCell ref="C45:G45"/>
    <mergeCell ref="C46:G46"/>
    <mergeCell ref="C47:G47"/>
    <mergeCell ref="A57:A60"/>
    <mergeCell ref="B57:B60"/>
    <mergeCell ref="A75:B75"/>
    <mergeCell ref="A24:A26"/>
    <mergeCell ref="A27:A31"/>
    <mergeCell ref="B27:B31"/>
    <mergeCell ref="A45:A48"/>
    <mergeCell ref="B45:B48"/>
    <mergeCell ref="A49:A52"/>
    <mergeCell ref="B49:B52"/>
    <mergeCell ref="C66:G66"/>
    <mergeCell ref="C67:G67"/>
    <mergeCell ref="C68:G68"/>
    <mergeCell ref="C69:G69"/>
    <mergeCell ref="C70:G70"/>
    <mergeCell ref="C71:G71"/>
    <mergeCell ref="G73:H73"/>
    <mergeCell ref="G75:H75"/>
    <mergeCell ref="C59:G59"/>
    <mergeCell ref="C60:G60"/>
    <mergeCell ref="C61:G61"/>
    <mergeCell ref="C62:G62"/>
    <mergeCell ref="C63:G63"/>
    <mergeCell ref="C64:G64"/>
    <mergeCell ref="C65:G65"/>
    <mergeCell ref="G3:H3"/>
    <mergeCell ref="G4:H4"/>
    <mergeCell ref="F5:H5"/>
    <mergeCell ref="G6:H6"/>
    <mergeCell ref="A8:H8"/>
    <mergeCell ref="A9:H9"/>
    <mergeCell ref="A10:H10"/>
    <mergeCell ref="C12:G12"/>
    <mergeCell ref="C13:G13"/>
    <mergeCell ref="C14:G14"/>
    <mergeCell ref="C15:G15"/>
    <mergeCell ref="C16:G16"/>
    <mergeCell ref="C17:G17"/>
    <mergeCell ref="C18:G18"/>
    <mergeCell ref="C24:G24"/>
    <mergeCell ref="C25:G25"/>
    <mergeCell ref="C19:G19"/>
    <mergeCell ref="C20:G20"/>
    <mergeCell ref="C21:G21"/>
    <mergeCell ref="C22:G22"/>
    <mergeCell ref="C23:G23"/>
    <mergeCell ref="B24:B26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0:G50"/>
    <mergeCell ref="C53:G53"/>
    <mergeCell ref="C54:G54"/>
    <mergeCell ref="C55:G55"/>
    <mergeCell ref="C56:G56"/>
    <mergeCell ref="C57:G57"/>
    <mergeCell ref="C58:G58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2.75"/>
    <col customWidth="1" min="3" max="6" width="7.0"/>
    <col customWidth="1" min="7" max="7" width="22.25"/>
    <col customWidth="1" min="8" max="8" width="13.63"/>
    <col customWidth="1" min="9" max="26" width="7.0"/>
  </cols>
  <sheetData>
    <row r="1" ht="18.0" hidden="1" customHeight="1">
      <c r="A1" s="101"/>
      <c r="B1" s="1"/>
      <c r="C1" s="208"/>
      <c r="D1" s="208"/>
      <c r="E1" s="208"/>
      <c r="F1" s="208"/>
      <c r="G1" s="208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ht="15.75" hidden="1" customHeight="1">
      <c r="A2" s="101"/>
      <c r="B2" s="1"/>
      <c r="C2" s="208"/>
      <c r="D2" s="208"/>
      <c r="E2" s="208"/>
      <c r="F2" s="208"/>
      <c r="G2" s="208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ht="15.75" customHeight="1">
      <c r="A3" s="101"/>
      <c r="B3" s="1"/>
      <c r="C3" s="208"/>
      <c r="D3" s="208"/>
      <c r="E3" s="208"/>
      <c r="F3" s="208"/>
      <c r="G3" s="208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ht="15.75" customHeight="1">
      <c r="B4" s="1"/>
      <c r="F4" s="192"/>
      <c r="G4" s="235" t="s">
        <v>992</v>
      </c>
    </row>
    <row r="5" ht="15.75" customHeight="1">
      <c r="B5" s="1"/>
      <c r="F5" s="192"/>
      <c r="G5" s="235" t="s">
        <v>1</v>
      </c>
    </row>
    <row r="6" ht="15.75" customHeight="1">
      <c r="B6" s="1"/>
      <c r="F6" s="235" t="s">
        <v>2</v>
      </c>
    </row>
    <row r="7" ht="15.75" customHeight="1">
      <c r="B7" s="1"/>
      <c r="F7" s="192"/>
      <c r="G7" s="235" t="s">
        <v>3</v>
      </c>
    </row>
    <row r="8" ht="17.25" customHeight="1">
      <c r="B8" s="1"/>
    </row>
    <row r="9" ht="15.75" customHeight="1">
      <c r="A9" s="104" t="s">
        <v>4</v>
      </c>
    </row>
    <row r="10" ht="17.25" customHeight="1">
      <c r="A10" s="104" t="s">
        <v>1871</v>
      </c>
    </row>
    <row r="11" ht="15.75" customHeight="1">
      <c r="A11" s="272" t="s">
        <v>6</v>
      </c>
    </row>
    <row r="12" ht="12.75" customHeight="1">
      <c r="B12" s="1"/>
      <c r="D12" s="237"/>
      <c r="E12" s="237"/>
      <c r="F12" s="237"/>
      <c r="G12" s="237"/>
    </row>
    <row r="13" ht="24.75" customHeight="1">
      <c r="A13" s="238" t="s">
        <v>7</v>
      </c>
      <c r="B13" s="10" t="s">
        <v>70</v>
      </c>
      <c r="C13" s="107" t="s">
        <v>9</v>
      </c>
      <c r="D13" s="11"/>
      <c r="E13" s="11"/>
      <c r="F13" s="11"/>
      <c r="G13" s="11"/>
      <c r="H13" s="13" t="s">
        <v>845</v>
      </c>
    </row>
    <row r="14" ht="30.0" customHeight="1">
      <c r="A14" s="42" t="s">
        <v>1872</v>
      </c>
      <c r="B14" s="53" t="s">
        <v>1873</v>
      </c>
      <c r="C14" s="226" t="s">
        <v>1874</v>
      </c>
      <c r="D14" s="11"/>
      <c r="E14" s="11"/>
      <c r="F14" s="11"/>
      <c r="G14" s="147"/>
      <c r="H14" s="217">
        <v>1200.0</v>
      </c>
    </row>
    <row r="15" ht="30.75" customHeight="1">
      <c r="A15" s="42" t="s">
        <v>1875</v>
      </c>
      <c r="B15" s="53" t="s">
        <v>1876</v>
      </c>
      <c r="C15" s="226" t="s">
        <v>1877</v>
      </c>
      <c r="D15" s="11"/>
      <c r="E15" s="11"/>
      <c r="F15" s="11"/>
      <c r="G15" s="147"/>
      <c r="H15" s="217">
        <v>1100.0</v>
      </c>
    </row>
    <row r="16" ht="21.0" customHeight="1">
      <c r="A16" s="219" t="s">
        <v>1878</v>
      </c>
      <c r="B16" s="14" t="s">
        <v>1811</v>
      </c>
      <c r="C16" s="258" t="s">
        <v>1812</v>
      </c>
      <c r="D16" s="11"/>
      <c r="E16" s="11"/>
      <c r="F16" s="11"/>
      <c r="G16" s="12"/>
      <c r="H16" s="197">
        <v>750.0</v>
      </c>
    </row>
    <row r="17" ht="21.0" customHeight="1">
      <c r="A17" s="42" t="s">
        <v>1879</v>
      </c>
      <c r="B17" s="14" t="s">
        <v>1880</v>
      </c>
      <c r="C17" s="258" t="s">
        <v>1881</v>
      </c>
      <c r="D17" s="11"/>
      <c r="E17" s="11"/>
      <c r="F17" s="11"/>
      <c r="G17" s="12"/>
      <c r="H17" s="197">
        <v>800.0</v>
      </c>
    </row>
    <row r="18" ht="21.0" customHeight="1">
      <c r="A18" s="42" t="s">
        <v>1882</v>
      </c>
      <c r="B18" s="14" t="s">
        <v>1880</v>
      </c>
      <c r="C18" s="258" t="s">
        <v>1883</v>
      </c>
      <c r="D18" s="11"/>
      <c r="E18" s="11"/>
      <c r="F18" s="11"/>
      <c r="G18" s="12"/>
      <c r="H18" s="197">
        <v>4000.0</v>
      </c>
    </row>
    <row r="19" ht="21.0" customHeight="1">
      <c r="A19" s="42" t="s">
        <v>1884</v>
      </c>
      <c r="B19" s="14" t="s">
        <v>1880</v>
      </c>
      <c r="C19" s="258" t="s">
        <v>1885</v>
      </c>
      <c r="D19" s="11"/>
      <c r="E19" s="11"/>
      <c r="F19" s="11"/>
      <c r="G19" s="12"/>
      <c r="H19" s="197">
        <v>7000.0</v>
      </c>
    </row>
    <row r="20" ht="29.25" customHeight="1">
      <c r="A20" s="219" t="s">
        <v>1886</v>
      </c>
      <c r="B20" s="14" t="s">
        <v>1887</v>
      </c>
      <c r="C20" s="258" t="s">
        <v>1888</v>
      </c>
      <c r="D20" s="11"/>
      <c r="E20" s="11"/>
      <c r="F20" s="11"/>
      <c r="G20" s="12"/>
      <c r="H20" s="197">
        <v>950.0</v>
      </c>
    </row>
    <row r="21" ht="21.0" customHeight="1">
      <c r="A21" s="42" t="s">
        <v>1889</v>
      </c>
      <c r="B21" s="14" t="s">
        <v>1652</v>
      </c>
      <c r="C21" s="258" t="s">
        <v>1890</v>
      </c>
      <c r="D21" s="11"/>
      <c r="E21" s="11"/>
      <c r="F21" s="11"/>
      <c r="G21" s="12"/>
      <c r="H21" s="197">
        <v>200.0</v>
      </c>
    </row>
    <row r="22" ht="21.0" customHeight="1">
      <c r="A22" s="42" t="s">
        <v>1891</v>
      </c>
      <c r="B22" s="14" t="s">
        <v>1648</v>
      </c>
      <c r="C22" s="266" t="s">
        <v>1649</v>
      </c>
      <c r="D22" s="11"/>
      <c r="E22" s="11"/>
      <c r="F22" s="11"/>
      <c r="G22" s="12"/>
      <c r="H22" s="197">
        <v>200.0</v>
      </c>
    </row>
    <row r="23" ht="27.75" customHeight="1">
      <c r="A23" s="42" t="s">
        <v>1892</v>
      </c>
      <c r="B23" s="14" t="s">
        <v>1652</v>
      </c>
      <c r="C23" s="266" t="s">
        <v>1893</v>
      </c>
      <c r="D23" s="11"/>
      <c r="E23" s="11"/>
      <c r="F23" s="11"/>
      <c r="G23" s="12"/>
      <c r="H23" s="197">
        <v>200.0</v>
      </c>
    </row>
    <row r="24" ht="30.0" customHeight="1">
      <c r="A24" s="219" t="s">
        <v>1894</v>
      </c>
      <c r="B24" s="14" t="s">
        <v>1895</v>
      </c>
      <c r="C24" s="226" t="s">
        <v>1896</v>
      </c>
      <c r="D24" s="11"/>
      <c r="E24" s="11"/>
      <c r="F24" s="11"/>
      <c r="G24" s="147"/>
      <c r="H24" s="197">
        <v>1500.0</v>
      </c>
    </row>
    <row r="25" ht="67.5" customHeight="1">
      <c r="A25" s="42" t="s">
        <v>1897</v>
      </c>
      <c r="B25" s="18" t="s">
        <v>1898</v>
      </c>
      <c r="C25" s="230" t="s">
        <v>1899</v>
      </c>
      <c r="D25" s="183"/>
      <c r="E25" s="183"/>
      <c r="F25" s="183"/>
      <c r="G25" s="273"/>
      <c r="H25" s="197">
        <v>1400.0</v>
      </c>
    </row>
    <row r="26" ht="54.0" customHeight="1">
      <c r="A26" s="42" t="s">
        <v>1900</v>
      </c>
      <c r="B26" s="18" t="s">
        <v>1898</v>
      </c>
      <c r="C26" s="230" t="s">
        <v>1901</v>
      </c>
      <c r="D26" s="183"/>
      <c r="E26" s="183"/>
      <c r="F26" s="183"/>
      <c r="G26" s="273"/>
      <c r="H26" s="197">
        <v>1100.0</v>
      </c>
    </row>
    <row r="27" ht="70.5" customHeight="1">
      <c r="A27" s="42" t="s">
        <v>1902</v>
      </c>
      <c r="B27" s="18" t="s">
        <v>1903</v>
      </c>
      <c r="C27" s="230" t="s">
        <v>1904</v>
      </c>
      <c r="D27" s="183"/>
      <c r="E27" s="183"/>
      <c r="F27" s="183"/>
      <c r="G27" s="184"/>
      <c r="H27" s="202">
        <v>800.0</v>
      </c>
    </row>
    <row r="28" ht="36.0" customHeight="1">
      <c r="A28" s="219" t="s">
        <v>1905</v>
      </c>
      <c r="B28" s="14" t="s">
        <v>1906</v>
      </c>
      <c r="C28" s="226" t="s">
        <v>1907</v>
      </c>
      <c r="D28" s="11"/>
      <c r="E28" s="11"/>
      <c r="F28" s="11"/>
      <c r="G28" s="12"/>
      <c r="H28" s="197">
        <v>550.0</v>
      </c>
    </row>
    <row r="29" ht="26.25" customHeight="1">
      <c r="A29" s="42" t="s">
        <v>1908</v>
      </c>
      <c r="B29" s="53" t="s">
        <v>1568</v>
      </c>
      <c r="C29" s="226" t="s">
        <v>1909</v>
      </c>
      <c r="D29" s="11"/>
      <c r="E29" s="11"/>
      <c r="F29" s="11"/>
      <c r="G29" s="147"/>
      <c r="H29" s="197">
        <v>950.0</v>
      </c>
    </row>
    <row r="30" ht="23.25" customHeight="1">
      <c r="A30" s="269"/>
      <c r="B30" s="1"/>
      <c r="H30" s="205"/>
      <c r="J30" s="200"/>
    </row>
    <row r="31" ht="12.75" customHeight="1">
      <c r="A31" s="208" t="s">
        <v>62</v>
      </c>
      <c r="B31" s="208"/>
      <c r="G31" s="192" t="s">
        <v>63</v>
      </c>
    </row>
    <row r="32" ht="12.75" customHeight="1">
      <c r="B32" s="1"/>
      <c r="C32" s="208"/>
      <c r="D32" s="208"/>
      <c r="E32" s="242"/>
      <c r="F32" s="242"/>
      <c r="G32" s="192"/>
      <c r="H32" s="192"/>
    </row>
    <row r="33" ht="12.75" customHeight="1">
      <c r="A33" s="27" t="s">
        <v>700</v>
      </c>
      <c r="G33" s="192" t="s">
        <v>841</v>
      </c>
    </row>
    <row r="34" ht="12.75" customHeight="1">
      <c r="B34" s="1"/>
      <c r="C34" s="27"/>
      <c r="D34" s="27"/>
      <c r="E34" s="27"/>
      <c r="F34" s="27"/>
      <c r="G34" s="192"/>
    </row>
    <row r="35" ht="12.75" customHeight="1">
      <c r="B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B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B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B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B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B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B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B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B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B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B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</row>
    <row r="47" ht="12.75" customHeight="1">
      <c r="A47" s="1"/>
      <c r="B47" s="1"/>
      <c r="C47" s="1"/>
      <c r="D47" s="1"/>
      <c r="E47" s="1"/>
      <c r="F47" s="1"/>
      <c r="G47" s="1"/>
    </row>
    <row r="48" ht="12.75" customHeight="1">
      <c r="A48" s="1"/>
      <c r="B48" s="1"/>
      <c r="C48" s="1"/>
      <c r="D48" s="1"/>
      <c r="E48" s="1"/>
      <c r="F48" s="1"/>
      <c r="G48" s="1"/>
    </row>
    <row r="49" ht="12.75" customHeight="1">
      <c r="A49" s="1"/>
      <c r="B49" s="1"/>
      <c r="C49" s="1"/>
      <c r="D49" s="1"/>
      <c r="E49" s="1"/>
      <c r="F49" s="1"/>
      <c r="G49" s="1"/>
    </row>
    <row r="50" ht="12.75" customHeight="1">
      <c r="B50" s="1"/>
      <c r="C50" s="1"/>
      <c r="D50" s="1"/>
      <c r="E50" s="1"/>
      <c r="F50" s="1"/>
      <c r="G50" s="1"/>
    </row>
    <row r="51" ht="12.75" customHeight="1">
      <c r="B51" s="1"/>
    </row>
    <row r="52" ht="12.75" customHeight="1">
      <c r="B52" s="1"/>
    </row>
    <row r="53" ht="12.75" customHeight="1">
      <c r="B53" s="1"/>
    </row>
    <row r="54" ht="12.75" customHeight="1">
      <c r="B54" s="1"/>
    </row>
    <row r="55" ht="12.75" customHeight="1">
      <c r="B55" s="1"/>
    </row>
    <row r="56" ht="12.75" customHeight="1">
      <c r="B56" s="1"/>
    </row>
    <row r="57" ht="12.75" customHeight="1">
      <c r="B57" s="1"/>
    </row>
    <row r="58" ht="12.75" customHeight="1">
      <c r="B58" s="1"/>
    </row>
    <row r="59" ht="12.75" customHeight="1">
      <c r="B59" s="1"/>
    </row>
    <row r="60" ht="12.75" customHeight="1">
      <c r="B60" s="1"/>
    </row>
    <row r="61" ht="12.75" customHeight="1">
      <c r="B61" s="1"/>
    </row>
    <row r="62" ht="12.75" customHeight="1">
      <c r="B62" s="1"/>
    </row>
    <row r="63" ht="12.75" customHeight="1">
      <c r="B63" s="1"/>
    </row>
    <row r="64" ht="12.75" customHeight="1">
      <c r="B64" s="1"/>
    </row>
    <row r="65" ht="12.75" customHeight="1">
      <c r="B65" s="1"/>
    </row>
    <row r="66" ht="12.75" customHeight="1">
      <c r="B66" s="1"/>
    </row>
    <row r="67" ht="12.75" customHeight="1">
      <c r="B67" s="1"/>
    </row>
    <row r="68" ht="12.75" customHeight="1">
      <c r="B68" s="1"/>
    </row>
    <row r="69" ht="12.75" customHeight="1">
      <c r="B69" s="1"/>
    </row>
    <row r="70" ht="12.75" customHeight="1">
      <c r="B70" s="1"/>
    </row>
    <row r="71" ht="12.75" customHeight="1">
      <c r="B71" s="1"/>
    </row>
    <row r="72" ht="12.75" customHeight="1">
      <c r="B72" s="1"/>
    </row>
    <row r="73" ht="12.75" customHeight="1">
      <c r="B73" s="1"/>
    </row>
    <row r="74" ht="12.75" customHeight="1">
      <c r="B74" s="1"/>
    </row>
    <row r="75" ht="12.75" customHeight="1">
      <c r="B75" s="1"/>
    </row>
    <row r="76" ht="12.75" customHeight="1">
      <c r="B76" s="1"/>
    </row>
    <row r="77" ht="12.75" customHeight="1">
      <c r="B77" s="1"/>
    </row>
    <row r="78" ht="12.75" customHeight="1">
      <c r="B78" s="1"/>
    </row>
    <row r="79" ht="12.75" customHeight="1">
      <c r="B79" s="1"/>
    </row>
    <row r="80" ht="12.75" customHeight="1">
      <c r="B80" s="1"/>
    </row>
    <row r="81" ht="12.75" customHeight="1">
      <c r="B81" s="1"/>
    </row>
    <row r="82" ht="12.75" customHeight="1">
      <c r="B82" s="1"/>
    </row>
    <row r="83" ht="12.75" customHeight="1">
      <c r="B83" s="1"/>
    </row>
    <row r="84" ht="12.75" customHeight="1">
      <c r="B84" s="1"/>
    </row>
    <row r="85" ht="12.75" customHeight="1">
      <c r="B85" s="1"/>
    </row>
    <row r="86" ht="12.75" customHeight="1">
      <c r="B86" s="1"/>
    </row>
    <row r="87" ht="12.75" customHeight="1">
      <c r="B87" s="1"/>
    </row>
    <row r="88" ht="12.75" customHeight="1">
      <c r="B88" s="1"/>
    </row>
    <row r="89" ht="12.75" customHeight="1">
      <c r="B89" s="1"/>
    </row>
    <row r="90" ht="12.75" customHeight="1">
      <c r="B90" s="1"/>
    </row>
    <row r="91" ht="12.75" customHeight="1">
      <c r="B91" s="1"/>
    </row>
    <row r="92" ht="12.75" customHeight="1">
      <c r="B92" s="1"/>
    </row>
    <row r="93" ht="12.75" customHeight="1">
      <c r="B93" s="1"/>
    </row>
    <row r="94" ht="12.75" customHeight="1">
      <c r="B94" s="1"/>
    </row>
    <row r="95" ht="12.75" customHeight="1">
      <c r="B95" s="1"/>
    </row>
    <row r="96" ht="12.75" customHeight="1">
      <c r="B96" s="1"/>
    </row>
    <row r="97" ht="12.75" customHeight="1">
      <c r="B97" s="1"/>
    </row>
    <row r="98" ht="12.75" customHeight="1">
      <c r="B98" s="1"/>
    </row>
    <row r="99" ht="12.75" customHeight="1">
      <c r="B99" s="1"/>
    </row>
    <row r="100" ht="12.75" customHeight="1">
      <c r="B100" s="1"/>
    </row>
    <row r="101" ht="12.75" customHeight="1">
      <c r="B101" s="1"/>
    </row>
    <row r="102" ht="12.75" customHeight="1">
      <c r="B102" s="1"/>
    </row>
    <row r="103" ht="12.75" customHeight="1">
      <c r="B103" s="1"/>
    </row>
    <row r="104" ht="12.75" customHeight="1">
      <c r="B104" s="1"/>
    </row>
    <row r="105" ht="12.75" customHeight="1">
      <c r="B105" s="1"/>
    </row>
    <row r="106" ht="12.75" customHeight="1">
      <c r="B106" s="1"/>
    </row>
    <row r="107" ht="12.75" customHeight="1">
      <c r="B107" s="1"/>
    </row>
    <row r="108" ht="12.75" customHeight="1">
      <c r="B108" s="1"/>
    </row>
    <row r="109" ht="12.75" customHeight="1">
      <c r="B109" s="1"/>
    </row>
    <row r="110" ht="12.75" customHeight="1">
      <c r="B110" s="1"/>
    </row>
    <row r="111" ht="12.75" customHeight="1">
      <c r="B111" s="1"/>
    </row>
    <row r="112" ht="12.75" customHeight="1">
      <c r="B112" s="1"/>
    </row>
    <row r="113" ht="12.75" customHeight="1">
      <c r="B113" s="1"/>
    </row>
    <row r="114" ht="12.75" customHeight="1">
      <c r="B114" s="1"/>
    </row>
    <row r="115" ht="12.75" customHeight="1">
      <c r="B115" s="1"/>
    </row>
    <row r="116" ht="12.75" customHeight="1">
      <c r="B116" s="1"/>
    </row>
    <row r="117" ht="12.75" customHeight="1">
      <c r="B117" s="1"/>
    </row>
    <row r="118" ht="12.75" customHeight="1">
      <c r="B118" s="1"/>
    </row>
    <row r="119" ht="12.75" customHeight="1">
      <c r="B119" s="1"/>
    </row>
    <row r="120" ht="12.75" customHeight="1">
      <c r="B120" s="1"/>
    </row>
    <row r="121" ht="12.75" customHeight="1">
      <c r="B121" s="1"/>
    </row>
    <row r="122" ht="12.75" customHeight="1">
      <c r="B122" s="1"/>
    </row>
    <row r="123" ht="12.75" customHeight="1">
      <c r="B123" s="1"/>
    </row>
    <row r="124" ht="12.75" customHeight="1">
      <c r="B124" s="1"/>
    </row>
    <row r="125" ht="12.75" customHeight="1">
      <c r="B125" s="1"/>
    </row>
    <row r="126" ht="12.75" customHeight="1">
      <c r="B126" s="1"/>
    </row>
    <row r="127" ht="12.75" customHeight="1">
      <c r="B127" s="1"/>
    </row>
    <row r="128" ht="12.75" customHeight="1">
      <c r="B128" s="1"/>
    </row>
    <row r="129" ht="12.75" customHeight="1">
      <c r="B129" s="1"/>
    </row>
    <row r="130" ht="12.75" customHeight="1">
      <c r="B130" s="1"/>
    </row>
    <row r="131" ht="12.75" customHeight="1">
      <c r="B131" s="1"/>
    </row>
    <row r="132" ht="12.75" customHeight="1">
      <c r="B132" s="1"/>
    </row>
    <row r="133" ht="12.75" customHeight="1">
      <c r="B133" s="1"/>
    </row>
    <row r="134" ht="12.75" customHeight="1">
      <c r="B134" s="1"/>
    </row>
    <row r="135" ht="12.75" customHeight="1">
      <c r="B135" s="1"/>
    </row>
    <row r="136" ht="12.75" customHeight="1">
      <c r="B136" s="1"/>
    </row>
    <row r="137" ht="12.75" customHeight="1">
      <c r="B137" s="1"/>
    </row>
    <row r="138" ht="12.75" customHeight="1">
      <c r="B138" s="1"/>
    </row>
    <row r="139" ht="12.75" customHeight="1">
      <c r="B139" s="1"/>
    </row>
    <row r="140" ht="12.75" customHeight="1">
      <c r="B140" s="1"/>
    </row>
    <row r="141" ht="12.75" customHeight="1">
      <c r="B141" s="1"/>
    </row>
    <row r="142" ht="12.75" customHeight="1">
      <c r="B142" s="1"/>
    </row>
    <row r="143" ht="12.75" customHeight="1">
      <c r="B143" s="1"/>
    </row>
    <row r="144" ht="12.75" customHeight="1">
      <c r="B144" s="1"/>
    </row>
    <row r="145" ht="12.75" customHeight="1">
      <c r="B145" s="1"/>
    </row>
    <row r="146" ht="12.75" customHeight="1">
      <c r="B146" s="1"/>
    </row>
    <row r="147" ht="12.75" customHeight="1">
      <c r="B147" s="1"/>
    </row>
    <row r="148" ht="12.75" customHeight="1">
      <c r="B148" s="1"/>
    </row>
    <row r="149" ht="12.75" customHeight="1">
      <c r="B149" s="1"/>
    </row>
    <row r="150" ht="12.75" customHeight="1">
      <c r="B150" s="1"/>
    </row>
    <row r="151" ht="12.75" customHeight="1">
      <c r="B151" s="1"/>
    </row>
    <row r="152" ht="12.75" customHeight="1">
      <c r="B152" s="1"/>
    </row>
    <row r="153" ht="12.75" customHeight="1">
      <c r="B153" s="1"/>
    </row>
    <row r="154" ht="12.75" customHeight="1">
      <c r="B154" s="1"/>
    </row>
    <row r="155" ht="12.75" customHeight="1">
      <c r="B155" s="1"/>
    </row>
    <row r="156" ht="12.75" customHeight="1">
      <c r="B156" s="1"/>
    </row>
    <row r="157" ht="12.75" customHeight="1">
      <c r="B157" s="1"/>
    </row>
    <row r="158" ht="12.75" customHeight="1">
      <c r="B158" s="1"/>
    </row>
    <row r="159" ht="12.75" customHeight="1">
      <c r="B159" s="1"/>
    </row>
    <row r="160" ht="12.75" customHeight="1">
      <c r="B160" s="1"/>
    </row>
    <row r="161" ht="12.75" customHeight="1">
      <c r="B161" s="1"/>
    </row>
    <row r="162" ht="12.75" customHeight="1">
      <c r="B162" s="1"/>
    </row>
    <row r="163" ht="12.75" customHeight="1">
      <c r="B163" s="1"/>
    </row>
    <row r="164" ht="12.75" customHeight="1">
      <c r="B164" s="1"/>
    </row>
    <row r="165" ht="12.75" customHeight="1">
      <c r="B165" s="1"/>
    </row>
    <row r="166" ht="12.75" customHeight="1">
      <c r="B166" s="1"/>
    </row>
    <row r="167" ht="12.75" customHeight="1">
      <c r="B167" s="1"/>
    </row>
    <row r="168" ht="12.75" customHeight="1">
      <c r="B168" s="1"/>
    </row>
    <row r="169" ht="12.75" customHeight="1">
      <c r="B169" s="1"/>
    </row>
    <row r="170" ht="12.75" customHeight="1">
      <c r="B170" s="1"/>
    </row>
    <row r="171" ht="12.75" customHeight="1">
      <c r="B171" s="1"/>
    </row>
    <row r="172" ht="12.75" customHeight="1">
      <c r="B172" s="1"/>
    </row>
    <row r="173" ht="12.75" customHeight="1">
      <c r="B173" s="1"/>
    </row>
    <row r="174" ht="12.75" customHeight="1">
      <c r="B174" s="1"/>
    </row>
    <row r="175" ht="12.75" customHeight="1">
      <c r="B175" s="1"/>
    </row>
    <row r="176" ht="12.75" customHeight="1">
      <c r="B176" s="1"/>
    </row>
    <row r="177" ht="12.75" customHeight="1">
      <c r="B177" s="1"/>
    </row>
    <row r="178" ht="12.75" customHeight="1">
      <c r="B178" s="1"/>
    </row>
    <row r="179" ht="12.75" customHeight="1">
      <c r="B179" s="1"/>
    </row>
    <row r="180" ht="12.75" customHeight="1">
      <c r="B180" s="1"/>
    </row>
    <row r="181" ht="12.75" customHeight="1">
      <c r="B181" s="1"/>
    </row>
    <row r="182" ht="12.75" customHeight="1">
      <c r="B182" s="1"/>
    </row>
    <row r="183" ht="12.75" customHeight="1">
      <c r="B183" s="1"/>
    </row>
    <row r="184" ht="12.75" customHeight="1">
      <c r="B184" s="1"/>
    </row>
    <row r="185" ht="12.75" customHeight="1">
      <c r="B185" s="1"/>
    </row>
    <row r="186" ht="12.75" customHeight="1">
      <c r="B186" s="1"/>
    </row>
    <row r="187" ht="12.75" customHeight="1">
      <c r="B187" s="1"/>
    </row>
    <row r="188" ht="12.75" customHeight="1">
      <c r="B188" s="1"/>
    </row>
    <row r="189" ht="12.75" customHeight="1">
      <c r="B189" s="1"/>
    </row>
    <row r="190" ht="12.75" customHeight="1">
      <c r="B190" s="1"/>
    </row>
    <row r="191" ht="12.75" customHeight="1">
      <c r="B191" s="1"/>
    </row>
    <row r="192" ht="12.75" customHeight="1">
      <c r="B192" s="1"/>
    </row>
    <row r="193" ht="12.75" customHeight="1">
      <c r="B193" s="1"/>
    </row>
    <row r="194" ht="12.75" customHeight="1">
      <c r="B194" s="1"/>
    </row>
    <row r="195" ht="12.75" customHeight="1">
      <c r="B195" s="1"/>
    </row>
    <row r="196" ht="12.75" customHeight="1">
      <c r="B196" s="1"/>
    </row>
    <row r="197" ht="12.75" customHeight="1">
      <c r="B197" s="1"/>
    </row>
    <row r="198" ht="12.75" customHeight="1">
      <c r="B198" s="1"/>
    </row>
    <row r="199" ht="12.75" customHeight="1">
      <c r="B199" s="1"/>
    </row>
    <row r="200" ht="12.75" customHeight="1">
      <c r="B200" s="1"/>
    </row>
    <row r="201" ht="12.75" customHeight="1">
      <c r="B201" s="1"/>
    </row>
    <row r="202" ht="12.75" customHeight="1">
      <c r="B202" s="1"/>
    </row>
    <row r="203" ht="12.75" customHeight="1">
      <c r="B203" s="1"/>
    </row>
    <row r="204" ht="12.75" customHeight="1">
      <c r="B204" s="1"/>
    </row>
    <row r="205" ht="12.75" customHeight="1">
      <c r="B205" s="1"/>
    </row>
    <row r="206" ht="12.75" customHeight="1">
      <c r="B206" s="1"/>
    </row>
    <row r="207" ht="12.75" customHeight="1">
      <c r="B207" s="1"/>
    </row>
    <row r="208" ht="12.75" customHeight="1">
      <c r="B208" s="1"/>
    </row>
    <row r="209" ht="12.75" customHeight="1">
      <c r="B209" s="1"/>
    </row>
    <row r="210" ht="12.75" customHeight="1">
      <c r="B210" s="1"/>
    </row>
    <row r="211" ht="12.75" customHeight="1">
      <c r="B211" s="1"/>
    </row>
    <row r="212" ht="12.75" customHeight="1">
      <c r="B212" s="1"/>
    </row>
    <row r="213" ht="12.75" customHeight="1">
      <c r="B213" s="1"/>
    </row>
    <row r="214" ht="12.75" customHeight="1">
      <c r="B214" s="1"/>
    </row>
    <row r="215" ht="12.75" customHeight="1">
      <c r="B215" s="1"/>
    </row>
    <row r="216" ht="12.75" customHeight="1">
      <c r="B216" s="1"/>
    </row>
    <row r="217" ht="12.75" customHeight="1">
      <c r="B217" s="1"/>
    </row>
    <row r="218" ht="12.75" customHeight="1">
      <c r="B218" s="1"/>
    </row>
    <row r="219" ht="12.75" customHeight="1">
      <c r="B219" s="1"/>
    </row>
    <row r="220" ht="12.75" customHeight="1">
      <c r="B220" s="1"/>
    </row>
    <row r="221" ht="12.75" customHeight="1">
      <c r="B221" s="1"/>
    </row>
    <row r="222" ht="12.75" customHeight="1">
      <c r="B222" s="1"/>
    </row>
    <row r="223" ht="12.75" customHeight="1">
      <c r="B223" s="1"/>
    </row>
    <row r="224" ht="12.75" customHeight="1">
      <c r="B224" s="1"/>
    </row>
    <row r="225" ht="12.75" customHeight="1">
      <c r="B225" s="1"/>
    </row>
    <row r="226" ht="12.75" customHeight="1">
      <c r="B226" s="1"/>
    </row>
    <row r="227" ht="12.75" customHeight="1">
      <c r="B227" s="1"/>
    </row>
    <row r="228" ht="12.75" customHeight="1">
      <c r="B228" s="1"/>
    </row>
    <row r="229" ht="12.75" customHeight="1">
      <c r="B229" s="1"/>
    </row>
    <row r="230" ht="12.75" customHeight="1">
      <c r="B230" s="1"/>
    </row>
    <row r="231" ht="12.75" customHeight="1">
      <c r="B231" s="1"/>
    </row>
    <row r="232" ht="12.75" customHeight="1">
      <c r="B232" s="1"/>
    </row>
    <row r="233" ht="12.75" customHeight="1">
      <c r="B233" s="1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4:H4"/>
    <mergeCell ref="G5:H5"/>
    <mergeCell ref="F6:H6"/>
    <mergeCell ref="G7:H7"/>
    <mergeCell ref="A9:H9"/>
    <mergeCell ref="A10:H10"/>
    <mergeCell ref="A11:H11"/>
    <mergeCell ref="C13:G13"/>
    <mergeCell ref="C14:G14"/>
    <mergeCell ref="C15:G15"/>
    <mergeCell ref="C16:G16"/>
    <mergeCell ref="C17:G17"/>
    <mergeCell ref="C18:G18"/>
    <mergeCell ref="C19:G19"/>
    <mergeCell ref="C27:G27"/>
    <mergeCell ref="C28:G28"/>
    <mergeCell ref="C29:G29"/>
    <mergeCell ref="G31:H31"/>
    <mergeCell ref="A33:B33"/>
    <mergeCell ref="G33:H33"/>
    <mergeCell ref="C20:G20"/>
    <mergeCell ref="C21:G21"/>
    <mergeCell ref="C22:G22"/>
    <mergeCell ref="C23:G23"/>
    <mergeCell ref="C24:G24"/>
    <mergeCell ref="C25:G25"/>
    <mergeCell ref="C26:G26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3.0"/>
    <col customWidth="1" min="3" max="7" width="8.0"/>
    <col customWidth="1" min="8" max="8" width="11.38"/>
    <col customWidth="1" min="9" max="9" width="13.75"/>
    <col customWidth="1" min="10" max="10" width="29.25"/>
    <col customWidth="1" min="11" max="11" width="8.0"/>
    <col customWidth="1" min="12" max="26" width="7.0"/>
  </cols>
  <sheetData>
    <row r="1" ht="6.75" customHeight="1">
      <c r="A1" s="100"/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5.75" customHeight="1">
      <c r="A2" s="100"/>
      <c r="B2" s="100"/>
      <c r="C2" s="101"/>
      <c r="D2" s="101"/>
      <c r="E2" s="127"/>
      <c r="F2" s="102"/>
      <c r="G2" s="102"/>
      <c r="H2" s="127"/>
      <c r="I2" s="10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4.25" customHeight="1">
      <c r="A3" s="100"/>
      <c r="B3" s="100"/>
      <c r="C3" s="101"/>
      <c r="D3" s="101"/>
      <c r="E3" s="127"/>
      <c r="F3" s="102"/>
      <c r="G3" s="102"/>
      <c r="H3" s="102" t="s">
        <v>1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7.25" customHeight="1">
      <c r="A4" s="100"/>
      <c r="B4" s="100"/>
      <c r="C4" s="101"/>
      <c r="D4" s="101"/>
      <c r="E4" s="102" t="s">
        <v>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4.25" customHeight="1">
      <c r="A5" s="100"/>
      <c r="B5" s="100"/>
      <c r="C5" s="101"/>
      <c r="D5" s="101"/>
      <c r="E5" s="127"/>
      <c r="F5" s="102" t="s">
        <v>3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42.0" customHeight="1">
      <c r="A6" s="100"/>
      <c r="B6" s="100"/>
      <c r="C6" s="101"/>
      <c r="D6" s="101"/>
      <c r="E6" s="127"/>
      <c r="F6" s="127"/>
      <c r="G6" s="127"/>
      <c r="H6" s="127"/>
      <c r="I6" s="127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6.5" customHeight="1">
      <c r="A7" s="103" t="s">
        <v>4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20.25" customHeight="1">
      <c r="A8" s="104" t="s">
        <v>1910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67" t="s">
        <v>1911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8.75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39.75" customHeight="1">
      <c r="A11" s="106" t="s">
        <v>7</v>
      </c>
      <c r="B11" s="274" t="s">
        <v>70</v>
      </c>
      <c r="C11" s="107" t="s">
        <v>9</v>
      </c>
      <c r="D11" s="11"/>
      <c r="E11" s="11"/>
      <c r="F11" s="11"/>
      <c r="G11" s="11"/>
      <c r="H11" s="12"/>
      <c r="I11" s="13" t="s">
        <v>10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24.0" customHeight="1">
      <c r="A12" s="219" t="s">
        <v>1912</v>
      </c>
      <c r="B12" s="234" t="s">
        <v>1913</v>
      </c>
      <c r="C12" s="227" t="s">
        <v>1914</v>
      </c>
      <c r="D12" s="11"/>
      <c r="E12" s="11"/>
      <c r="F12" s="11"/>
      <c r="G12" s="11"/>
      <c r="H12" s="12"/>
      <c r="I12" s="197">
        <v>1500.0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24.0" customHeight="1">
      <c r="A13" s="219" t="s">
        <v>1915</v>
      </c>
      <c r="B13" s="234" t="s">
        <v>1916</v>
      </c>
      <c r="C13" s="227" t="s">
        <v>1917</v>
      </c>
      <c r="D13" s="11"/>
      <c r="E13" s="11"/>
      <c r="F13" s="11"/>
      <c r="G13" s="11"/>
      <c r="H13" s="12"/>
      <c r="I13" s="197">
        <v>350.0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24.0" customHeight="1">
      <c r="A14" s="219" t="s">
        <v>1918</v>
      </c>
      <c r="B14" s="234" t="s">
        <v>1919</v>
      </c>
      <c r="C14" s="227" t="s">
        <v>1920</v>
      </c>
      <c r="D14" s="11"/>
      <c r="E14" s="11"/>
      <c r="F14" s="11"/>
      <c r="G14" s="11"/>
      <c r="H14" s="12"/>
      <c r="I14" s="197">
        <v>350.0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27.0" customHeight="1">
      <c r="A15" s="219" t="s">
        <v>1921</v>
      </c>
      <c r="B15" s="234" t="s">
        <v>1922</v>
      </c>
      <c r="C15" s="16" t="s">
        <v>1923</v>
      </c>
      <c r="D15" s="11"/>
      <c r="E15" s="11"/>
      <c r="F15" s="11"/>
      <c r="G15" s="11"/>
      <c r="H15" s="12"/>
      <c r="I15" s="197">
        <v>350.0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31.5" customHeight="1">
      <c r="A16" s="219" t="s">
        <v>1924</v>
      </c>
      <c r="B16" s="234" t="s">
        <v>1925</v>
      </c>
      <c r="C16" s="16" t="s">
        <v>1926</v>
      </c>
      <c r="D16" s="11"/>
      <c r="E16" s="11"/>
      <c r="F16" s="11"/>
      <c r="G16" s="11"/>
      <c r="H16" s="12"/>
      <c r="I16" s="197">
        <v>470.0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39.75" customHeight="1">
      <c r="A17" s="219" t="s">
        <v>1927</v>
      </c>
      <c r="B17" s="275" t="s">
        <v>1928</v>
      </c>
      <c r="C17" s="226" t="s">
        <v>1929</v>
      </c>
      <c r="D17" s="11"/>
      <c r="E17" s="11"/>
      <c r="F17" s="11"/>
      <c r="G17" s="11"/>
      <c r="H17" s="12"/>
      <c r="I17" s="197">
        <v>580.0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27.0" customHeight="1">
      <c r="A18" s="219" t="s">
        <v>1930</v>
      </c>
      <c r="B18" s="234" t="s">
        <v>1931</v>
      </c>
      <c r="C18" s="16" t="s">
        <v>1932</v>
      </c>
      <c r="D18" s="11"/>
      <c r="E18" s="11"/>
      <c r="F18" s="11"/>
      <c r="G18" s="11"/>
      <c r="H18" s="12"/>
      <c r="I18" s="197">
        <v>700.0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28.5" customHeight="1">
      <c r="A19" s="219" t="s">
        <v>1933</v>
      </c>
      <c r="B19" s="33" t="s">
        <v>1934</v>
      </c>
      <c r="C19" s="16" t="s">
        <v>1935</v>
      </c>
      <c r="D19" s="11"/>
      <c r="E19" s="11"/>
      <c r="F19" s="11"/>
      <c r="G19" s="11"/>
      <c r="H19" s="12"/>
      <c r="I19" s="197">
        <v>200.0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28.5" customHeight="1">
      <c r="A20" s="219" t="s">
        <v>1936</v>
      </c>
      <c r="B20" s="33" t="s">
        <v>1934</v>
      </c>
      <c r="C20" s="16" t="s">
        <v>1937</v>
      </c>
      <c r="D20" s="11"/>
      <c r="E20" s="11"/>
      <c r="F20" s="11"/>
      <c r="G20" s="11"/>
      <c r="H20" s="12"/>
      <c r="I20" s="197">
        <v>400.0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219" t="s">
        <v>1938</v>
      </c>
      <c r="B21" s="42" t="s">
        <v>1939</v>
      </c>
      <c r="C21" s="16" t="s">
        <v>1940</v>
      </c>
      <c r="D21" s="11"/>
      <c r="E21" s="11"/>
      <c r="F21" s="11"/>
      <c r="G21" s="11"/>
      <c r="H21" s="12"/>
      <c r="I21" s="197">
        <v>2700.0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219" t="s">
        <v>1941</v>
      </c>
      <c r="B22" s="276" t="s">
        <v>1942</v>
      </c>
      <c r="C22" s="226" t="s">
        <v>1943</v>
      </c>
      <c r="D22" s="11"/>
      <c r="E22" s="11"/>
      <c r="F22" s="11"/>
      <c r="G22" s="11"/>
      <c r="H22" s="12"/>
      <c r="I22" s="203">
        <v>1300.0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21.75" customHeight="1">
      <c r="A23" s="100"/>
      <c r="B23" s="223"/>
      <c r="C23" s="27"/>
      <c r="D23" s="27"/>
      <c r="E23" s="27"/>
      <c r="F23" s="27"/>
      <c r="G23" s="27"/>
      <c r="H23" s="27"/>
      <c r="I23" s="88"/>
      <c r="J23" s="155"/>
      <c r="K23" s="155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7.25" customHeight="1">
      <c r="A24" s="100"/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2.75" customHeight="1">
      <c r="A25" s="126" t="s">
        <v>62</v>
      </c>
      <c r="G25" s="101"/>
      <c r="H25" s="101" t="s">
        <v>63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5.75" customHeight="1">
      <c r="A26" s="126"/>
      <c r="B26" s="126"/>
      <c r="C26" s="128"/>
      <c r="D26" s="128"/>
      <c r="E26" s="128"/>
      <c r="F26" s="128"/>
      <c r="G26" s="101"/>
      <c r="H26" s="127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2.75" customHeight="1">
      <c r="A27" s="126" t="s">
        <v>700</v>
      </c>
      <c r="G27" s="101"/>
      <c r="H27" s="101" t="s">
        <v>841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00"/>
      <c r="B28" s="100"/>
      <c r="C28" s="101"/>
      <c r="D28" s="101"/>
      <c r="E28" s="101"/>
      <c r="F28" s="101"/>
      <c r="G28" s="101"/>
      <c r="H28" s="127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26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0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0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00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00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00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00"/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0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00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00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00"/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75" customHeight="1">
      <c r="A40" s="100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75" customHeight="1">
      <c r="A41" s="100"/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2.75" customHeight="1">
      <c r="A42" s="100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2.75" customHeight="1">
      <c r="A43" s="100"/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2.75" customHeight="1">
      <c r="A44" s="100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00"/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00"/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00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00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00"/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00"/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00"/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00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00"/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00"/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00"/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00"/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00"/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00"/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00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00"/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00"/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00"/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00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00"/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00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0"/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0"/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0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0"/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0"/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0"/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0"/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0"/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0"/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0"/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0"/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0"/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0"/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0"/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0"/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0"/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0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0"/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0"/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0"/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0"/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0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0"/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0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0"/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0"/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0"/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0"/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0"/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0"/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0"/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0"/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0"/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0"/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0"/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0"/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0"/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0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0"/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0"/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0"/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0"/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0"/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0"/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0"/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0"/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0"/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0"/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0"/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0"/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0"/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0"/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0"/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0"/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0"/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0"/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0"/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0"/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0"/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0"/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0"/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0"/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0"/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0"/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0"/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0"/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0"/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0"/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0"/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0"/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0"/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0"/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0"/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0"/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0"/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0"/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0"/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0"/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0"/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0"/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0"/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0"/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0"/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0"/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0"/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0"/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0"/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0"/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0"/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0"/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0"/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0"/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0"/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0"/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0"/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0"/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0"/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0"/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0"/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0"/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0"/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0"/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0"/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0"/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0"/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0"/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0"/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0"/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0"/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0"/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0"/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0"/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0"/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0"/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0"/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0"/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0"/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0"/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0"/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0"/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0"/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0"/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0"/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0"/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0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0"/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0"/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0"/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0"/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0"/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0"/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0"/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0"/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0"/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0"/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0"/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0"/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0"/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0"/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0"/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0"/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0"/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0"/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0"/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0"/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0"/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0"/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0"/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0"/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0"/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0"/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0"/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0"/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0"/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0"/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0"/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0"/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00"/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00"/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00"/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00"/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00"/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H3:I3"/>
    <mergeCell ref="E4:I4"/>
    <mergeCell ref="F5:I5"/>
    <mergeCell ref="A7:I7"/>
    <mergeCell ref="A8:I8"/>
    <mergeCell ref="A9:I9"/>
    <mergeCell ref="C11:H11"/>
    <mergeCell ref="C12:H12"/>
    <mergeCell ref="C13:H13"/>
    <mergeCell ref="C14:H14"/>
    <mergeCell ref="C15:H15"/>
    <mergeCell ref="C16:H16"/>
    <mergeCell ref="C17:H17"/>
    <mergeCell ref="C18:H18"/>
    <mergeCell ref="A27:F27"/>
    <mergeCell ref="A29:F29"/>
    <mergeCell ref="C19:H19"/>
    <mergeCell ref="C20:H20"/>
    <mergeCell ref="C21:H21"/>
    <mergeCell ref="C22:H22"/>
    <mergeCell ref="A25:F25"/>
    <mergeCell ref="H25:I25"/>
    <mergeCell ref="H27:I27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4.63"/>
    <col customWidth="1" min="3" max="7" width="8.0"/>
    <col customWidth="1" min="8" max="8" width="12.88"/>
    <col customWidth="1" min="9" max="9" width="12.13"/>
    <col customWidth="1" min="10" max="10" width="8.0"/>
    <col customWidth="1" min="11" max="11" width="11.5"/>
    <col customWidth="1" min="12" max="26" width="7.0"/>
  </cols>
  <sheetData>
    <row r="1" ht="14.25" customHeight="1">
      <c r="A1" s="166"/>
      <c r="B1" s="166"/>
      <c r="C1" s="166"/>
      <c r="D1" s="166"/>
      <c r="E1" s="162"/>
      <c r="F1" s="162" t="s">
        <v>1944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ht="14.25" customHeight="1">
      <c r="A2" s="166"/>
      <c r="B2" s="166"/>
      <c r="C2" s="166"/>
      <c r="D2" s="166"/>
      <c r="E2" s="162"/>
      <c r="F2" s="162" t="s">
        <v>1945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ht="14.25" customHeight="1">
      <c r="A3" s="166"/>
      <c r="B3" s="166"/>
      <c r="C3" s="166"/>
      <c r="D3" s="166"/>
      <c r="E3" s="162" t="s">
        <v>2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ht="17.25" customHeight="1">
      <c r="A4" s="166"/>
      <c r="B4" s="166"/>
      <c r="C4" s="166"/>
      <c r="D4" s="166"/>
      <c r="E4" s="162" t="s">
        <v>1946</v>
      </c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ht="11.2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ht="15.0" customHeight="1">
      <c r="A6" s="6" t="s">
        <v>4</v>
      </c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ht="19.5" customHeight="1">
      <c r="A7" s="6" t="s">
        <v>1947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ht="15.0" customHeight="1">
      <c r="A8" s="6" t="s">
        <v>1188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ht="11.25" customHeight="1">
      <c r="A9" s="166"/>
      <c r="B9" s="166"/>
      <c r="C9" s="166"/>
      <c r="D9" s="6"/>
      <c r="E9" s="6"/>
      <c r="F9" s="6"/>
      <c r="G9" s="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ht="18.75" customHeight="1">
      <c r="A10" s="277" t="s">
        <v>7</v>
      </c>
      <c r="B10" s="277" t="s">
        <v>70</v>
      </c>
      <c r="C10" s="278" t="s">
        <v>9</v>
      </c>
      <c r="D10" s="256"/>
      <c r="E10" s="256"/>
      <c r="F10" s="256"/>
      <c r="G10" s="256"/>
      <c r="H10" s="257"/>
      <c r="I10" s="89" t="s">
        <v>1633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ht="18.75" customHeight="1">
      <c r="A11" s="279" t="s">
        <v>1948</v>
      </c>
      <c r="B11" s="280" t="s">
        <v>995</v>
      </c>
      <c r="C11" s="281" t="s">
        <v>1949</v>
      </c>
      <c r="D11" s="11"/>
      <c r="E11" s="11"/>
      <c r="F11" s="11"/>
      <c r="G11" s="11"/>
      <c r="H11" s="12"/>
      <c r="I11" s="282">
        <v>2400.0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ht="18.75" customHeight="1">
      <c r="A12" s="279" t="s">
        <v>1950</v>
      </c>
      <c r="B12" s="280" t="s">
        <v>998</v>
      </c>
      <c r="C12" s="281" t="s">
        <v>1951</v>
      </c>
      <c r="D12" s="11"/>
      <c r="E12" s="11"/>
      <c r="F12" s="11"/>
      <c r="G12" s="11"/>
      <c r="H12" s="12"/>
      <c r="I12" s="282">
        <v>2000.0</v>
      </c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</row>
    <row r="13" ht="18.75" customHeight="1">
      <c r="A13" s="279" t="s">
        <v>1952</v>
      </c>
      <c r="B13" s="283" t="s">
        <v>1007</v>
      </c>
      <c r="C13" s="284" t="s">
        <v>1008</v>
      </c>
      <c r="D13" s="11"/>
      <c r="E13" s="11"/>
      <c r="F13" s="11"/>
      <c r="G13" s="11"/>
      <c r="H13" s="12"/>
      <c r="I13" s="282">
        <v>2400.0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ht="18.75" customHeight="1">
      <c r="A14" s="279" t="s">
        <v>1953</v>
      </c>
      <c r="B14" s="283" t="s">
        <v>1010</v>
      </c>
      <c r="C14" s="284" t="s">
        <v>1011</v>
      </c>
      <c r="D14" s="11"/>
      <c r="E14" s="11"/>
      <c r="F14" s="11"/>
      <c r="G14" s="11"/>
      <c r="H14" s="12"/>
      <c r="I14" s="282">
        <v>2000.0</v>
      </c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ht="18.75" customHeight="1">
      <c r="A15" s="279" t="s">
        <v>1954</v>
      </c>
      <c r="B15" s="280" t="s">
        <v>1701</v>
      </c>
      <c r="C15" s="281" t="s">
        <v>1955</v>
      </c>
      <c r="D15" s="11"/>
      <c r="E15" s="11"/>
      <c r="F15" s="11"/>
      <c r="G15" s="11"/>
      <c r="H15" s="12"/>
      <c r="I15" s="282">
        <v>2400.0</v>
      </c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ht="18.75" customHeight="1">
      <c r="A16" s="279" t="s">
        <v>1956</v>
      </c>
      <c r="B16" s="280" t="s">
        <v>1704</v>
      </c>
      <c r="C16" s="281" t="s">
        <v>1957</v>
      </c>
      <c r="D16" s="11"/>
      <c r="E16" s="11"/>
      <c r="F16" s="11"/>
      <c r="G16" s="11"/>
      <c r="H16" s="12"/>
      <c r="I16" s="282">
        <v>2000.0</v>
      </c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ht="31.5" customHeight="1">
      <c r="A17" s="279" t="s">
        <v>1958</v>
      </c>
      <c r="B17" s="285" t="s">
        <v>1635</v>
      </c>
      <c r="C17" s="281" t="s">
        <v>1636</v>
      </c>
      <c r="D17" s="11"/>
      <c r="E17" s="11"/>
      <c r="F17" s="11"/>
      <c r="G17" s="11"/>
      <c r="H17" s="12"/>
      <c r="I17" s="282">
        <v>2400.0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ht="27.75" customHeight="1">
      <c r="A18" s="279" t="s">
        <v>1959</v>
      </c>
      <c r="B18" s="285" t="s">
        <v>1638</v>
      </c>
      <c r="C18" s="281" t="s">
        <v>1639</v>
      </c>
      <c r="D18" s="11"/>
      <c r="E18" s="11"/>
      <c r="F18" s="11"/>
      <c r="G18" s="11"/>
      <c r="H18" s="12"/>
      <c r="I18" s="282">
        <v>2000.0</v>
      </c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ht="28.5" customHeight="1">
      <c r="A19" s="279" t="s">
        <v>1960</v>
      </c>
      <c r="B19" s="280" t="s">
        <v>1518</v>
      </c>
      <c r="C19" s="281" t="s">
        <v>1961</v>
      </c>
      <c r="D19" s="11"/>
      <c r="E19" s="11"/>
      <c r="F19" s="11"/>
      <c r="G19" s="11"/>
      <c r="H19" s="12"/>
      <c r="I19" s="282">
        <v>2500.0</v>
      </c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ht="27.75" customHeight="1">
      <c r="A20" s="279" t="s">
        <v>1962</v>
      </c>
      <c r="B20" s="280" t="s">
        <v>1521</v>
      </c>
      <c r="C20" s="281" t="s">
        <v>1963</v>
      </c>
      <c r="D20" s="11"/>
      <c r="E20" s="11"/>
      <c r="F20" s="11"/>
      <c r="G20" s="11"/>
      <c r="H20" s="12"/>
      <c r="I20" s="282">
        <v>2000.0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ht="21.75" customHeight="1">
      <c r="A21" s="279" t="s">
        <v>1964</v>
      </c>
      <c r="B21" s="283" t="s">
        <v>1013</v>
      </c>
      <c r="C21" s="284" t="s">
        <v>1014</v>
      </c>
      <c r="D21" s="11"/>
      <c r="E21" s="11"/>
      <c r="F21" s="11"/>
      <c r="G21" s="11"/>
      <c r="H21" s="12"/>
      <c r="I21" s="282">
        <v>2400.0</v>
      </c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ht="21.75" customHeight="1">
      <c r="A22" s="279" t="s">
        <v>1965</v>
      </c>
      <c r="B22" s="280" t="s">
        <v>1016</v>
      </c>
      <c r="C22" s="284" t="s">
        <v>1017</v>
      </c>
      <c r="D22" s="11"/>
      <c r="E22" s="11"/>
      <c r="F22" s="11"/>
      <c r="G22" s="11"/>
      <c r="H22" s="12"/>
      <c r="I22" s="282">
        <v>2000.0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ht="18.0" customHeight="1">
      <c r="A23" s="279" t="s">
        <v>1966</v>
      </c>
      <c r="B23" s="280" t="s">
        <v>1967</v>
      </c>
      <c r="C23" s="281" t="s">
        <v>1968</v>
      </c>
      <c r="D23" s="11"/>
      <c r="E23" s="11"/>
      <c r="F23" s="11"/>
      <c r="G23" s="11"/>
      <c r="H23" s="12"/>
      <c r="I23" s="282">
        <v>2400.0</v>
      </c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ht="18.0" customHeight="1">
      <c r="A24" s="279" t="s">
        <v>1969</v>
      </c>
      <c r="B24" s="280" t="s">
        <v>1970</v>
      </c>
      <c r="C24" s="281" t="s">
        <v>1971</v>
      </c>
      <c r="D24" s="11"/>
      <c r="E24" s="11"/>
      <c r="F24" s="11"/>
      <c r="G24" s="11"/>
      <c r="H24" s="12"/>
      <c r="I24" s="282">
        <v>2000.0</v>
      </c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ht="18.0" customHeight="1">
      <c r="A25" s="279" t="s">
        <v>1972</v>
      </c>
      <c r="B25" s="280" t="s">
        <v>1873</v>
      </c>
      <c r="C25" s="284" t="s">
        <v>1973</v>
      </c>
      <c r="D25" s="11"/>
      <c r="E25" s="11"/>
      <c r="F25" s="11"/>
      <c r="G25" s="11"/>
      <c r="H25" s="12"/>
      <c r="I25" s="282">
        <v>2400.0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ht="18.0" customHeight="1">
      <c r="A26" s="279" t="s">
        <v>1974</v>
      </c>
      <c r="B26" s="280" t="s">
        <v>1876</v>
      </c>
      <c r="C26" s="284" t="s">
        <v>1975</v>
      </c>
      <c r="D26" s="11"/>
      <c r="E26" s="11"/>
      <c r="F26" s="11"/>
      <c r="G26" s="11"/>
      <c r="H26" s="12"/>
      <c r="I26" s="282">
        <v>2000.0</v>
      </c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ht="30.0" customHeight="1">
      <c r="A27" s="279" t="s">
        <v>1976</v>
      </c>
      <c r="B27" s="286" t="s">
        <v>1977</v>
      </c>
      <c r="C27" s="287" t="s">
        <v>1978</v>
      </c>
      <c r="D27" s="11"/>
      <c r="E27" s="11"/>
      <c r="F27" s="11"/>
      <c r="G27" s="11"/>
      <c r="H27" s="12"/>
      <c r="I27" s="282">
        <v>2500.0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ht="31.5" customHeight="1">
      <c r="A28" s="279" t="s">
        <v>1979</v>
      </c>
      <c r="B28" s="286" t="s">
        <v>1977</v>
      </c>
      <c r="C28" s="287" t="s">
        <v>1980</v>
      </c>
      <c r="D28" s="11"/>
      <c r="E28" s="11"/>
      <c r="F28" s="11"/>
      <c r="G28" s="11"/>
      <c r="H28" s="12"/>
      <c r="I28" s="282">
        <v>2400.0</v>
      </c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ht="31.5" customHeight="1">
      <c r="A29" s="279" t="s">
        <v>1981</v>
      </c>
      <c r="B29" s="280" t="s">
        <v>1982</v>
      </c>
      <c r="C29" s="284" t="s">
        <v>1983</v>
      </c>
      <c r="D29" s="11"/>
      <c r="E29" s="11"/>
      <c r="F29" s="11"/>
      <c r="G29" s="11"/>
      <c r="H29" s="12"/>
      <c r="I29" s="282">
        <v>2200.0</v>
      </c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ht="30.75" customHeight="1">
      <c r="A30" s="279" t="s">
        <v>1984</v>
      </c>
      <c r="B30" s="286" t="s">
        <v>1985</v>
      </c>
      <c r="C30" s="281" t="s">
        <v>1986</v>
      </c>
      <c r="D30" s="11"/>
      <c r="E30" s="11"/>
      <c r="F30" s="11"/>
      <c r="G30" s="11"/>
      <c r="H30" s="12"/>
      <c r="I30" s="282">
        <v>2400.0</v>
      </c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ht="31.5" customHeight="1">
      <c r="A31" s="279" t="s">
        <v>1987</v>
      </c>
      <c r="B31" s="286" t="s">
        <v>1985</v>
      </c>
      <c r="C31" s="281" t="s">
        <v>1988</v>
      </c>
      <c r="D31" s="11"/>
      <c r="E31" s="11"/>
      <c r="F31" s="11"/>
      <c r="G31" s="11"/>
      <c r="H31" s="12"/>
      <c r="I31" s="282">
        <v>2300.0</v>
      </c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ht="28.5" customHeight="1">
      <c r="A32" s="279" t="s">
        <v>1989</v>
      </c>
      <c r="B32" s="288" t="s">
        <v>1990</v>
      </c>
      <c r="C32" s="289" t="s">
        <v>1991</v>
      </c>
      <c r="D32" s="256"/>
      <c r="E32" s="256"/>
      <c r="F32" s="256"/>
      <c r="G32" s="256"/>
      <c r="H32" s="257"/>
      <c r="I32" s="282">
        <v>2200.0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ht="29.25" customHeight="1">
      <c r="A33" s="279" t="s">
        <v>1992</v>
      </c>
      <c r="B33" s="280" t="s">
        <v>1467</v>
      </c>
      <c r="C33" s="281" t="s">
        <v>1993</v>
      </c>
      <c r="D33" s="11"/>
      <c r="E33" s="11"/>
      <c r="F33" s="11"/>
      <c r="G33" s="11"/>
      <c r="H33" s="12"/>
      <c r="I33" s="290">
        <v>1500.0</v>
      </c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ht="29.25" customHeight="1">
      <c r="A34" s="279" t="s">
        <v>1994</v>
      </c>
      <c r="B34" s="280" t="s">
        <v>1467</v>
      </c>
      <c r="C34" s="281" t="s">
        <v>1995</v>
      </c>
      <c r="D34" s="11"/>
      <c r="E34" s="11"/>
      <c r="F34" s="11"/>
      <c r="G34" s="11"/>
      <c r="H34" s="12"/>
      <c r="I34" s="290">
        <v>1000.0</v>
      </c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ht="16.5" customHeight="1">
      <c r="A35" s="279" t="s">
        <v>1996</v>
      </c>
      <c r="B35" s="286" t="s">
        <v>1549</v>
      </c>
      <c r="C35" s="291" t="s">
        <v>1550</v>
      </c>
      <c r="D35" s="11"/>
      <c r="E35" s="11"/>
      <c r="F35" s="11"/>
      <c r="G35" s="11"/>
      <c r="H35" s="12"/>
      <c r="I35" s="282">
        <v>800.0</v>
      </c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ht="16.5" customHeight="1">
      <c r="A36" s="279" t="s">
        <v>1997</v>
      </c>
      <c r="B36" s="286" t="s">
        <v>1549</v>
      </c>
      <c r="C36" s="291" t="s">
        <v>1552</v>
      </c>
      <c r="D36" s="11"/>
      <c r="E36" s="11"/>
      <c r="F36" s="11"/>
      <c r="G36" s="11"/>
      <c r="H36" s="12"/>
      <c r="I36" s="282">
        <v>1600.0</v>
      </c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ht="16.5" customHeight="1">
      <c r="A37" s="279" t="s">
        <v>1998</v>
      </c>
      <c r="B37" s="285" t="s">
        <v>1461</v>
      </c>
      <c r="C37" s="291" t="s">
        <v>1462</v>
      </c>
      <c r="D37" s="11"/>
      <c r="E37" s="11"/>
      <c r="F37" s="11"/>
      <c r="G37" s="11"/>
      <c r="H37" s="12"/>
      <c r="I37" s="282">
        <v>3200.0</v>
      </c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ht="16.5" customHeight="1">
      <c r="A38" s="279" t="s">
        <v>1999</v>
      </c>
      <c r="B38" s="286" t="s">
        <v>1464</v>
      </c>
      <c r="C38" s="284" t="s">
        <v>2000</v>
      </c>
      <c r="D38" s="11"/>
      <c r="E38" s="11"/>
      <c r="F38" s="11"/>
      <c r="G38" s="11"/>
      <c r="H38" s="12"/>
      <c r="I38" s="282">
        <v>3200.0</v>
      </c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ht="16.5" customHeight="1">
      <c r="A39" s="279" t="s">
        <v>2001</v>
      </c>
      <c r="B39" s="286" t="s">
        <v>1574</v>
      </c>
      <c r="C39" s="284" t="s">
        <v>1575</v>
      </c>
      <c r="D39" s="11"/>
      <c r="E39" s="11"/>
      <c r="F39" s="11"/>
      <c r="G39" s="11"/>
      <c r="H39" s="12"/>
      <c r="I39" s="282">
        <v>1000.0</v>
      </c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ht="45.0" customHeight="1">
      <c r="A40" s="279" t="s">
        <v>2002</v>
      </c>
      <c r="B40" s="285" t="s">
        <v>2003</v>
      </c>
      <c r="C40" s="281" t="s">
        <v>2004</v>
      </c>
      <c r="D40" s="11"/>
      <c r="E40" s="11"/>
      <c r="F40" s="11"/>
      <c r="G40" s="11"/>
      <c r="H40" s="12"/>
      <c r="I40" s="282">
        <v>800.0</v>
      </c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ht="45.0" customHeight="1">
      <c r="A41" s="279" t="s">
        <v>2005</v>
      </c>
      <c r="B41" s="286" t="s">
        <v>1720</v>
      </c>
      <c r="C41" s="281" t="s">
        <v>1721</v>
      </c>
      <c r="D41" s="11"/>
      <c r="E41" s="11"/>
      <c r="F41" s="11"/>
      <c r="G41" s="11"/>
      <c r="H41" s="12"/>
      <c r="I41" s="282">
        <v>950.0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ht="49.5" customHeight="1">
      <c r="A42" s="279" t="s">
        <v>2006</v>
      </c>
      <c r="B42" s="286" t="s">
        <v>2007</v>
      </c>
      <c r="C42" s="281" t="s">
        <v>2008</v>
      </c>
      <c r="D42" s="11"/>
      <c r="E42" s="11"/>
      <c r="F42" s="11"/>
      <c r="G42" s="11"/>
      <c r="H42" s="12"/>
      <c r="I42" s="282">
        <v>2200.0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ht="17.25" customHeight="1">
      <c r="A43" s="279" t="s">
        <v>2009</v>
      </c>
      <c r="B43" s="279" t="s">
        <v>1729</v>
      </c>
      <c r="C43" s="292" t="s">
        <v>1730</v>
      </c>
      <c r="D43" s="11"/>
      <c r="E43" s="11"/>
      <c r="F43" s="11"/>
      <c r="G43" s="11"/>
      <c r="H43" s="12"/>
      <c r="I43" s="282">
        <v>1700.0</v>
      </c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ht="17.25" customHeight="1">
      <c r="A44" s="279" t="s">
        <v>2010</v>
      </c>
      <c r="B44" s="286" t="s">
        <v>1717</v>
      </c>
      <c r="C44" s="281" t="s">
        <v>1718</v>
      </c>
      <c r="D44" s="11"/>
      <c r="E44" s="11"/>
      <c r="F44" s="11"/>
      <c r="G44" s="11"/>
      <c r="H44" s="12"/>
      <c r="I44" s="282">
        <v>1400.0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ht="29.25" customHeight="1">
      <c r="A45" s="279" t="s">
        <v>2011</v>
      </c>
      <c r="B45" s="280" t="s">
        <v>822</v>
      </c>
      <c r="C45" s="284" t="s">
        <v>2012</v>
      </c>
      <c r="D45" s="11"/>
      <c r="E45" s="11"/>
      <c r="F45" s="11"/>
      <c r="G45" s="11"/>
      <c r="H45" s="12"/>
      <c r="I45" s="282">
        <v>1000.0</v>
      </c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ht="18.75" customHeight="1">
      <c r="A46" s="279" t="s">
        <v>2013</v>
      </c>
      <c r="B46" s="280" t="s">
        <v>2014</v>
      </c>
      <c r="C46" s="284" t="s">
        <v>1692</v>
      </c>
      <c r="D46" s="11"/>
      <c r="E46" s="11"/>
      <c r="F46" s="11"/>
      <c r="G46" s="11"/>
      <c r="H46" s="12"/>
      <c r="I46" s="282">
        <v>600.0</v>
      </c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ht="16.5" customHeight="1">
      <c r="A47" s="279" t="s">
        <v>2015</v>
      </c>
      <c r="B47" s="280" t="s">
        <v>2016</v>
      </c>
      <c r="C47" s="284" t="s">
        <v>2017</v>
      </c>
      <c r="D47" s="11"/>
      <c r="E47" s="11"/>
      <c r="F47" s="11"/>
      <c r="G47" s="11"/>
      <c r="H47" s="12"/>
      <c r="I47" s="282">
        <v>500.0</v>
      </c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ht="28.5" customHeight="1">
      <c r="A48" s="279" t="s">
        <v>2018</v>
      </c>
      <c r="B48" s="286" t="s">
        <v>1669</v>
      </c>
      <c r="C48" s="281" t="s">
        <v>2019</v>
      </c>
      <c r="D48" s="11"/>
      <c r="E48" s="11"/>
      <c r="F48" s="11"/>
      <c r="G48" s="11"/>
      <c r="H48" s="12"/>
      <c r="I48" s="282">
        <v>700.0</v>
      </c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ht="36.0" customHeight="1">
      <c r="A49" s="279" t="s">
        <v>2020</v>
      </c>
      <c r="B49" s="286" t="s">
        <v>1669</v>
      </c>
      <c r="C49" s="281" t="s">
        <v>2021</v>
      </c>
      <c r="D49" s="11"/>
      <c r="E49" s="11"/>
      <c r="F49" s="11"/>
      <c r="G49" s="11"/>
      <c r="H49" s="12"/>
      <c r="I49" s="282">
        <v>800.0</v>
      </c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ht="57.75" customHeight="1">
      <c r="A50" s="279" t="s">
        <v>2022</v>
      </c>
      <c r="B50" s="286" t="s">
        <v>449</v>
      </c>
      <c r="C50" s="284" t="s">
        <v>2023</v>
      </c>
      <c r="D50" s="11"/>
      <c r="E50" s="11"/>
      <c r="F50" s="11"/>
      <c r="G50" s="11"/>
      <c r="H50" s="12"/>
      <c r="I50" s="290">
        <v>2500.0</v>
      </c>
      <c r="J50" s="293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ht="32.25" customHeight="1">
      <c r="A51" s="279" t="s">
        <v>2024</v>
      </c>
      <c r="B51" s="286"/>
      <c r="C51" s="284" t="s">
        <v>990</v>
      </c>
      <c r="D51" s="11"/>
      <c r="E51" s="11"/>
      <c r="F51" s="11"/>
      <c r="G51" s="11"/>
      <c r="H51" s="12"/>
      <c r="I51" s="290">
        <v>2200.0</v>
      </c>
      <c r="J51" s="293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ht="31.5" customHeight="1">
      <c r="A52" s="279" t="s">
        <v>2025</v>
      </c>
      <c r="B52" s="286"/>
      <c r="C52" s="284" t="s">
        <v>991</v>
      </c>
      <c r="D52" s="11"/>
      <c r="E52" s="11"/>
      <c r="F52" s="11"/>
      <c r="G52" s="11"/>
      <c r="H52" s="12"/>
      <c r="I52" s="290">
        <v>1700.0</v>
      </c>
      <c r="J52" s="293"/>
      <c r="K52" s="293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ht="32.25" customHeight="1">
      <c r="A53" s="166"/>
      <c r="B53" s="95"/>
      <c r="C53" s="294"/>
      <c r="D53" s="294"/>
      <c r="E53" s="294"/>
      <c r="F53" s="294"/>
      <c r="G53" s="294"/>
      <c r="H53" s="166"/>
      <c r="I53" s="295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ht="14.25" customHeight="1">
      <c r="A54" s="165" t="s">
        <v>62</v>
      </c>
      <c r="D54" s="166"/>
      <c r="E54" s="166"/>
      <c r="F54" s="166"/>
      <c r="G54" s="162" t="s">
        <v>63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ht="12.75" customHeight="1">
      <c r="A55" s="165"/>
      <c r="B55" s="165"/>
      <c r="C55" s="165"/>
      <c r="D55" s="166"/>
      <c r="E55" s="166"/>
      <c r="F55" s="166"/>
      <c r="G55" s="162"/>
      <c r="H55" s="162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ht="14.25" customHeight="1">
      <c r="A56" s="165" t="s">
        <v>700</v>
      </c>
      <c r="D56" s="166"/>
      <c r="E56" s="166"/>
      <c r="F56" s="166"/>
      <c r="G56" s="162" t="s">
        <v>841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ht="14.25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ht="14.25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ht="14.2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ht="14.2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ht="14.25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ht="14.25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ht="14.25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ht="14.25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ht="14.25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ht="14.25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ht="14.25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ht="14.25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ht="14.25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ht="14.25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ht="14.25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ht="14.25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ht="14.25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ht="14.25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ht="14.25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ht="14.25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ht="14.2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ht="14.25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ht="14.25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ht="14.25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ht="14.25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ht="14.25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ht="14.25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ht="14.25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ht="14.25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ht="14.25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ht="14.25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ht="14.25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ht="14.25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ht="14.25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ht="14.25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ht="14.25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ht="14.25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ht="14.25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ht="14.25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ht="14.25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ht="14.2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ht="14.25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ht="14.25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ht="14.2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ht="14.25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ht="14.2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ht="14.25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ht="14.25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ht="14.25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ht="14.2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ht="14.25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ht="14.25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ht="14.25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ht="14.25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ht="14.25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ht="14.25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ht="14.25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ht="14.25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ht="14.25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ht="14.25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ht="14.25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ht="14.25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ht="14.25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ht="14.25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ht="14.25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ht="14.25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ht="14.25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ht="14.25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ht="14.25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ht="14.25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ht="14.25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ht="14.2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ht="14.25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ht="14.2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ht="14.25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ht="14.25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ht="14.25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ht="14.2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ht="14.25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ht="14.2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ht="14.25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ht="14.25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ht="14.25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ht="14.25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ht="14.25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ht="14.2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ht="14.25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ht="14.2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ht="14.2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ht="14.25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ht="14.25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ht="14.25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ht="14.25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ht="14.25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ht="14.25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ht="14.25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ht="14.25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ht="14.25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ht="14.25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ht="14.25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ht="14.25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ht="14.25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ht="14.25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ht="14.25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ht="14.25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ht="14.25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ht="14.25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ht="14.25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ht="14.25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ht="14.25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ht="14.25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ht="14.25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ht="14.25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ht="14.25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ht="14.25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ht="14.25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ht="14.2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ht="14.25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ht="14.2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ht="14.2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ht="14.25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ht="14.25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ht="14.25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ht="14.25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ht="14.25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ht="14.25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ht="14.25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ht="14.25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ht="14.25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ht="14.25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ht="14.25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ht="14.25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ht="14.25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ht="14.25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ht="14.25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ht="14.25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ht="14.25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ht="14.25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ht="14.25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ht="14.25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ht="14.25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ht="14.2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ht="14.25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ht="14.2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ht="14.25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ht="14.25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ht="14.25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ht="14.25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ht="14.25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ht="14.25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ht="14.2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ht="14.25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ht="14.25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ht="14.25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ht="14.25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ht="14.25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ht="14.25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ht="14.25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ht="14.25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ht="14.25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ht="14.25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ht="14.25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ht="14.25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ht="14.25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ht="14.25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ht="14.25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ht="14.25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ht="14.25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ht="14.25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ht="14.25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ht="14.25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ht="14.25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ht="14.25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ht="14.25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ht="14.25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ht="14.25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ht="14.25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ht="14.25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ht="14.25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ht="14.25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ht="14.25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ht="14.25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ht="14.25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ht="14.25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ht="14.25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ht="14.25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ht="14.25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ht="14.25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ht="14.25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ht="14.25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ht="14.25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ht="14.25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ht="14.25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ht="14.25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ht="14.25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ht="14.25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ht="14.25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ht="14.25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ht="14.25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ht="14.25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F1:I1"/>
    <mergeCell ref="F2:I2"/>
    <mergeCell ref="E3:I3"/>
    <mergeCell ref="E4:I4"/>
    <mergeCell ref="A6:I6"/>
    <mergeCell ref="A7:I7"/>
    <mergeCell ref="A8:I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52:H52"/>
    <mergeCell ref="A54:C54"/>
    <mergeCell ref="G54:H54"/>
    <mergeCell ref="A56:C56"/>
    <mergeCell ref="G56:H56"/>
    <mergeCell ref="C45:H45"/>
    <mergeCell ref="C46:H46"/>
    <mergeCell ref="C47:H47"/>
    <mergeCell ref="C48:H48"/>
    <mergeCell ref="C49:H49"/>
    <mergeCell ref="C50:H50"/>
    <mergeCell ref="C51:H51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4.63"/>
    <col customWidth="1" min="3" max="7" width="8.0"/>
    <col customWidth="1" min="8" max="8" width="12.88"/>
    <col customWidth="1" min="9" max="9" width="12.13"/>
    <col customWidth="1" min="10" max="10" width="8.0"/>
    <col customWidth="1" min="11" max="11" width="11.5"/>
    <col customWidth="1" min="12" max="26" width="7.0"/>
  </cols>
  <sheetData>
    <row r="1" ht="14.25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ht="14.25" customHeight="1">
      <c r="A2" s="166"/>
      <c r="B2" s="166"/>
      <c r="C2" s="166"/>
      <c r="D2" s="166"/>
      <c r="E2" s="162"/>
      <c r="F2" s="162" t="s">
        <v>1944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ht="14.25" customHeight="1">
      <c r="A3" s="166"/>
      <c r="B3" s="166"/>
      <c r="C3" s="166"/>
      <c r="D3" s="166"/>
      <c r="E3" s="162"/>
      <c r="F3" s="162" t="s">
        <v>1945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ht="14.25" customHeight="1">
      <c r="A4" s="166"/>
      <c r="B4" s="166"/>
      <c r="C4" s="166"/>
      <c r="D4" s="166"/>
      <c r="E4" s="162" t="s">
        <v>2</v>
      </c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ht="17.25" customHeight="1">
      <c r="A5" s="166"/>
      <c r="B5" s="166"/>
      <c r="C5" s="166"/>
      <c r="D5" s="166"/>
      <c r="E5" s="162" t="s">
        <v>1946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ht="11.25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ht="15.0" customHeight="1">
      <c r="A7" s="6" t="s">
        <v>842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ht="33.75" customHeight="1">
      <c r="A8" s="194" t="s">
        <v>2026</v>
      </c>
      <c r="B8" s="24"/>
      <c r="C8" s="24"/>
      <c r="D8" s="24"/>
      <c r="E8" s="24"/>
      <c r="F8" s="24"/>
      <c r="G8" s="24"/>
      <c r="H8" s="24"/>
      <c r="I8" s="25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ht="15.0" customHeight="1">
      <c r="A9" s="194" t="s">
        <v>1188</v>
      </c>
      <c r="B9" s="24"/>
      <c r="C9" s="24"/>
      <c r="D9" s="24"/>
      <c r="E9" s="24"/>
      <c r="F9" s="24"/>
      <c r="G9" s="24"/>
      <c r="H9" s="24"/>
      <c r="I9" s="25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ht="11.25" customHeight="1">
      <c r="A10" s="166"/>
      <c r="B10" s="166"/>
      <c r="C10" s="166"/>
      <c r="D10" s="6"/>
      <c r="E10" s="6"/>
      <c r="F10" s="6"/>
      <c r="G10" s="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ht="27.75" customHeight="1">
      <c r="A11" s="277" t="s">
        <v>7</v>
      </c>
      <c r="B11" s="277" t="s">
        <v>70</v>
      </c>
      <c r="C11" s="278" t="s">
        <v>9</v>
      </c>
      <c r="D11" s="256"/>
      <c r="E11" s="256"/>
      <c r="F11" s="256"/>
      <c r="G11" s="256"/>
      <c r="H11" s="257"/>
      <c r="I11" s="89" t="s">
        <v>1633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ht="23.25" customHeight="1">
      <c r="A12" s="279" t="s">
        <v>2027</v>
      </c>
      <c r="B12" s="280" t="s">
        <v>1701</v>
      </c>
      <c r="C12" s="281" t="s">
        <v>1955</v>
      </c>
      <c r="D12" s="11"/>
      <c r="E12" s="11"/>
      <c r="F12" s="11"/>
      <c r="G12" s="11"/>
      <c r="H12" s="12"/>
      <c r="I12" s="282">
        <v>3500.0</v>
      </c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</row>
    <row r="13" ht="23.25" customHeight="1">
      <c r="A13" s="279" t="s">
        <v>2028</v>
      </c>
      <c r="B13" s="280" t="s">
        <v>1704</v>
      </c>
      <c r="C13" s="281" t="s">
        <v>1957</v>
      </c>
      <c r="D13" s="11"/>
      <c r="E13" s="11"/>
      <c r="F13" s="11"/>
      <c r="G13" s="11"/>
      <c r="H13" s="12"/>
      <c r="I13" s="282">
        <v>3000.0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ht="25.5" customHeight="1">
      <c r="A14" s="279" t="s">
        <v>2029</v>
      </c>
      <c r="B14" s="280" t="s">
        <v>1873</v>
      </c>
      <c r="C14" s="284" t="s">
        <v>1973</v>
      </c>
      <c r="D14" s="11"/>
      <c r="E14" s="11"/>
      <c r="F14" s="11"/>
      <c r="G14" s="11"/>
      <c r="H14" s="12"/>
      <c r="I14" s="282">
        <v>3500.0</v>
      </c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ht="24.0" customHeight="1">
      <c r="A15" s="279" t="s">
        <v>2030</v>
      </c>
      <c r="B15" s="280" t="s">
        <v>1876</v>
      </c>
      <c r="C15" s="284" t="s">
        <v>1975</v>
      </c>
      <c r="D15" s="11"/>
      <c r="E15" s="11"/>
      <c r="F15" s="11"/>
      <c r="G15" s="11"/>
      <c r="H15" s="12"/>
      <c r="I15" s="282">
        <v>3000.0</v>
      </c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ht="34.5" customHeight="1">
      <c r="A16" s="279" t="s">
        <v>2031</v>
      </c>
      <c r="B16" s="286" t="s">
        <v>1977</v>
      </c>
      <c r="C16" s="287" t="s">
        <v>1978</v>
      </c>
      <c r="D16" s="11"/>
      <c r="E16" s="11"/>
      <c r="F16" s="11"/>
      <c r="G16" s="11"/>
      <c r="H16" s="12"/>
      <c r="I16" s="282">
        <v>3500.0</v>
      </c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ht="36.0" customHeight="1">
      <c r="A17" s="279" t="s">
        <v>2032</v>
      </c>
      <c r="B17" s="286" t="s">
        <v>1977</v>
      </c>
      <c r="C17" s="287" t="s">
        <v>1980</v>
      </c>
      <c r="D17" s="11"/>
      <c r="E17" s="11"/>
      <c r="F17" s="11"/>
      <c r="G17" s="11"/>
      <c r="H17" s="12"/>
      <c r="I17" s="282">
        <v>3400.0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ht="39.0" customHeight="1">
      <c r="A18" s="279" t="s">
        <v>2033</v>
      </c>
      <c r="B18" s="280" t="s">
        <v>1982</v>
      </c>
      <c r="C18" s="284" t="s">
        <v>1983</v>
      </c>
      <c r="D18" s="11"/>
      <c r="E18" s="11"/>
      <c r="F18" s="11"/>
      <c r="G18" s="11"/>
      <c r="H18" s="12"/>
      <c r="I18" s="282">
        <v>3500.0</v>
      </c>
      <c r="J18" s="166"/>
      <c r="K18" s="293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ht="32.25" customHeight="1">
      <c r="A19" s="166"/>
      <c r="B19" s="95"/>
      <c r="C19" s="294"/>
      <c r="D19" s="294"/>
      <c r="E19" s="294"/>
      <c r="F19" s="294"/>
      <c r="G19" s="294"/>
      <c r="H19" s="166"/>
      <c r="I19" s="295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ht="14.25" customHeight="1">
      <c r="A20" s="165" t="s">
        <v>62</v>
      </c>
      <c r="D20" s="166"/>
      <c r="E20" s="166"/>
      <c r="F20" s="166"/>
      <c r="G20" s="162" t="s">
        <v>63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ht="19.5" customHeight="1">
      <c r="A21" s="165"/>
      <c r="B21" s="165"/>
      <c r="C21" s="165"/>
      <c r="D21" s="166"/>
      <c r="E21" s="166"/>
      <c r="F21" s="166"/>
      <c r="G21" s="162"/>
      <c r="H21" s="162"/>
      <c r="I21" s="162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ht="20.25" customHeight="1">
      <c r="A22" s="165" t="s">
        <v>700</v>
      </c>
      <c r="D22" s="166"/>
      <c r="E22" s="166"/>
      <c r="F22" s="166"/>
      <c r="G22" s="162" t="s">
        <v>841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ht="14.25" customHeight="1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ht="14.25" customHeight="1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ht="14.25" customHeight="1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ht="14.25" customHeight="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ht="14.25" customHeight="1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ht="14.2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ht="14.25" customHeight="1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ht="14.25" customHeight="1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ht="14.25" customHeight="1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ht="14.25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ht="14.25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ht="14.25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ht="14.25" customHeight="1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ht="14.25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ht="14.25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ht="14.25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ht="14.2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ht="14.2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ht="14.2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ht="14.2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ht="14.2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ht="14.25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ht="14.25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ht="14.2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ht="14.25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ht="14.2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ht="14.2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ht="14.2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ht="14.25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ht="14.2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ht="14.25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ht="14.25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ht="14.25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ht="14.25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ht="14.25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ht="14.25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ht="14.2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ht="14.2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ht="14.25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ht="14.25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ht="14.25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ht="14.25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ht="14.25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ht="14.25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ht="14.25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ht="14.25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ht="14.25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ht="14.25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ht="14.25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ht="14.25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ht="14.25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ht="14.25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ht="14.25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ht="14.25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ht="14.2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ht="14.25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ht="14.25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ht="14.25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ht="14.25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ht="14.25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ht="14.25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ht="14.25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ht="14.25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ht="14.25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ht="14.25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ht="14.25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ht="14.25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ht="14.25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ht="14.25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ht="14.25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ht="14.25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ht="14.25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ht="14.25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ht="14.25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ht="14.2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ht="14.25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ht="14.25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ht="14.2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ht="14.25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ht="14.2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ht="14.25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ht="14.25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ht="14.25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ht="14.2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ht="14.25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ht="14.25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ht="14.25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ht="14.25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ht="14.25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ht="14.25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ht="14.25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ht="14.25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ht="14.25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ht="14.25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ht="14.25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ht="14.25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ht="14.25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ht="14.25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ht="14.25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ht="14.25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ht="14.25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ht="14.25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ht="14.25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ht="14.25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ht="14.25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ht="14.2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ht="14.25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ht="14.2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ht="14.25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ht="14.25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ht="14.25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ht="14.2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ht="14.25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ht="14.2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ht="14.25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ht="14.25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ht="14.25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ht="14.25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ht="14.25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ht="14.2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ht="14.25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ht="14.2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ht="14.2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ht="14.25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ht="14.25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ht="14.25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ht="14.25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ht="14.25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ht="14.25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ht="14.25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ht="14.25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ht="14.25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ht="14.25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ht="14.25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ht="14.25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ht="14.25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ht="14.25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ht="14.25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ht="14.25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ht="14.25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ht="14.25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ht="14.25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ht="14.25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ht="14.25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ht="14.25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ht="14.25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ht="14.25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ht="14.25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ht="14.25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ht="14.25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ht="14.2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ht="14.25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ht="14.2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ht="14.2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ht="14.25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ht="14.25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ht="14.25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ht="14.25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ht="14.25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ht="14.25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ht="14.25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ht="14.25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ht="14.25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ht="14.25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ht="14.25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ht="14.25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ht="14.25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ht="14.25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ht="14.25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ht="14.25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ht="14.25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ht="14.25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ht="14.25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ht="14.25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ht="14.25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ht="14.2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ht="14.25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ht="14.2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ht="14.25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ht="14.25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ht="14.25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ht="14.25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ht="14.25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ht="14.25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ht="14.2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ht="14.25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ht="14.25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ht="14.25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ht="14.25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ht="14.25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ht="14.25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ht="14.25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ht="14.25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ht="14.25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ht="14.25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ht="14.25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ht="14.25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ht="14.25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ht="14.25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ht="14.25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F2:I2"/>
    <mergeCell ref="F3:I3"/>
    <mergeCell ref="E4:I4"/>
    <mergeCell ref="E5:I5"/>
    <mergeCell ref="A7:I7"/>
    <mergeCell ref="A8:I8"/>
    <mergeCell ref="A9:I9"/>
    <mergeCell ref="C18:H18"/>
    <mergeCell ref="A20:C20"/>
    <mergeCell ref="G20:I20"/>
    <mergeCell ref="A22:C22"/>
    <mergeCell ref="G22:I22"/>
    <mergeCell ref="C11:H11"/>
    <mergeCell ref="C12:H12"/>
    <mergeCell ref="C13:H13"/>
    <mergeCell ref="C14:H14"/>
    <mergeCell ref="C15:H15"/>
    <mergeCell ref="C16:H16"/>
    <mergeCell ref="C17:H17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1.13"/>
    <col customWidth="1" min="2" max="2" width="6.25"/>
    <col customWidth="1" min="3" max="3" width="13.75"/>
    <col customWidth="1" min="4" max="7" width="8.0"/>
    <col customWidth="1" min="8" max="8" width="11.75"/>
    <col customWidth="1" min="9" max="9" width="15.0"/>
    <col customWidth="1" min="10" max="10" width="10.13"/>
    <col customWidth="1" min="11" max="26" width="7.0"/>
  </cols>
  <sheetData>
    <row r="1" ht="9.7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5"/>
      <c r="E2" s="1"/>
      <c r="F2" s="1"/>
      <c r="G2" s="1"/>
      <c r="H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296"/>
      <c r="D3" s="1"/>
      <c r="E3" s="1"/>
      <c r="F3" s="1"/>
      <c r="G3" s="4"/>
      <c r="H3" s="4" t="s">
        <v>992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296"/>
      <c r="G4" s="4"/>
      <c r="H4" s="4" t="s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296"/>
      <c r="G5" s="4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5"/>
      <c r="E6" s="1"/>
      <c r="F6" s="1"/>
      <c r="G6" s="4"/>
      <c r="H6" s="4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.0" hidden="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5" t="s">
        <v>2034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75" customHeight="1">
      <c r="A10" s="1"/>
      <c r="B10" s="5" t="s">
        <v>2035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1"/>
      <c r="B11" s="5" t="s">
        <v>1188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0.75" hidden="1" customHeight="1">
      <c r="A12" s="1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0" customHeight="1">
      <c r="A13" s="1"/>
      <c r="B13" s="13" t="s">
        <v>7</v>
      </c>
      <c r="C13" s="10" t="s">
        <v>70</v>
      </c>
      <c r="D13" s="10" t="s">
        <v>9</v>
      </c>
      <c r="E13" s="11"/>
      <c r="F13" s="11"/>
      <c r="G13" s="11"/>
      <c r="H13" s="11"/>
      <c r="I13" s="12"/>
      <c r="J13" s="13" t="s">
        <v>845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1.25" customHeight="1">
      <c r="A14" s="1"/>
      <c r="B14" s="42" t="s">
        <v>2036</v>
      </c>
      <c r="C14" s="297" t="s">
        <v>2037</v>
      </c>
      <c r="D14" s="226" t="s">
        <v>2038</v>
      </c>
      <c r="E14" s="11"/>
      <c r="F14" s="11"/>
      <c r="G14" s="11"/>
      <c r="H14" s="11"/>
      <c r="I14" s="12"/>
      <c r="J14" s="17">
        <v>2670.0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75" customHeight="1">
      <c r="A15" s="1"/>
      <c r="B15" s="1"/>
      <c r="C15" s="1"/>
      <c r="D15" s="27"/>
      <c r="E15" s="27"/>
      <c r="F15" s="27"/>
      <c r="G15" s="27"/>
      <c r="H15" s="27"/>
      <c r="I15" s="27"/>
      <c r="J15" s="8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hidden="1" customHeight="1">
      <c r="A16" s="1"/>
      <c r="B16" s="1"/>
      <c r="C16" s="1"/>
      <c r="D16" s="27"/>
      <c r="E16" s="27"/>
      <c r="F16" s="27"/>
      <c r="G16" s="27"/>
      <c r="H16" s="27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27" t="s">
        <v>62</v>
      </c>
      <c r="H17" s="1"/>
      <c r="I17" s="3" t="s">
        <v>63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6.75" hidden="1" customHeight="1">
      <c r="A18" s="1"/>
      <c r="B18" s="27"/>
      <c r="C18" s="27"/>
      <c r="D18" s="27"/>
      <c r="E18" s="27"/>
      <c r="F18" s="27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/>
      <c r="B20" s="27" t="s">
        <v>700</v>
      </c>
      <c r="H20" s="1"/>
      <c r="I20" s="3" t="s">
        <v>841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2:D2"/>
    <mergeCell ref="H2:J2"/>
    <mergeCell ref="B3:C3"/>
    <mergeCell ref="H3:J3"/>
    <mergeCell ref="B4:F4"/>
    <mergeCell ref="H4:J4"/>
    <mergeCell ref="G5:J5"/>
    <mergeCell ref="D14:I14"/>
    <mergeCell ref="B17:G17"/>
    <mergeCell ref="I17:J17"/>
    <mergeCell ref="B19:G19"/>
    <mergeCell ref="B20:G20"/>
    <mergeCell ref="I20:J20"/>
    <mergeCell ref="B5:F5"/>
    <mergeCell ref="B6:D6"/>
    <mergeCell ref="H6:J6"/>
    <mergeCell ref="B9:J9"/>
    <mergeCell ref="B10:J10"/>
    <mergeCell ref="B11:J11"/>
    <mergeCell ref="D13:I13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1.13"/>
    <col customWidth="1" min="2" max="2" width="6.25"/>
    <col customWidth="1" min="3" max="3" width="13.75"/>
    <col customWidth="1" min="4" max="7" width="8.0"/>
    <col customWidth="1" min="8" max="8" width="11.75"/>
    <col customWidth="1" min="9" max="9" width="15.0"/>
    <col customWidth="1" min="10" max="10" width="11.0"/>
    <col customWidth="1" min="11" max="26" width="7.0"/>
  </cols>
  <sheetData>
    <row r="1" ht="9.7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1"/>
      <c r="B2" s="5"/>
      <c r="E2" s="1"/>
      <c r="F2" s="1"/>
      <c r="G2" s="1"/>
      <c r="H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296"/>
      <c r="D3" s="1"/>
      <c r="E3" s="1"/>
      <c r="F3" s="1"/>
      <c r="G3" s="4"/>
      <c r="H3" s="4" t="s">
        <v>992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296"/>
      <c r="G4" s="4"/>
      <c r="H4" s="4" t="s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296"/>
      <c r="G5" s="4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5"/>
      <c r="E6" s="1"/>
      <c r="F6" s="1"/>
      <c r="G6" s="4"/>
      <c r="H6" s="4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.0" hidden="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5" t="s">
        <v>2039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97" t="s">
        <v>2040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7.25" customHeight="1">
      <c r="A11" s="1"/>
      <c r="B11" s="5" t="s">
        <v>1188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298"/>
      <c r="C12" s="298"/>
      <c r="D12" s="298"/>
      <c r="E12" s="298"/>
      <c r="F12" s="298"/>
      <c r="G12" s="298"/>
      <c r="H12" s="298"/>
      <c r="I12" s="29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2.25" customHeight="1">
      <c r="A13" s="1"/>
      <c r="B13" s="13" t="s">
        <v>7</v>
      </c>
      <c r="C13" s="10" t="s">
        <v>70</v>
      </c>
      <c r="D13" s="10" t="s">
        <v>9</v>
      </c>
      <c r="E13" s="11"/>
      <c r="F13" s="11"/>
      <c r="G13" s="11"/>
      <c r="H13" s="11"/>
      <c r="I13" s="12"/>
      <c r="J13" s="13" t="s">
        <v>845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08.75" customHeight="1">
      <c r="A14" s="1"/>
      <c r="B14" s="14" t="s">
        <v>2041</v>
      </c>
      <c r="C14" s="42" t="s">
        <v>2042</v>
      </c>
      <c r="D14" s="226" t="s">
        <v>2043</v>
      </c>
      <c r="E14" s="11"/>
      <c r="F14" s="11"/>
      <c r="G14" s="11"/>
      <c r="H14" s="11"/>
      <c r="I14" s="12"/>
      <c r="J14" s="17">
        <f>140+140+140+140+140+200+200</f>
        <v>1100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0.75" customHeight="1">
      <c r="A15" s="1"/>
      <c r="B15" s="14" t="s">
        <v>2044</v>
      </c>
      <c r="C15" s="42" t="s">
        <v>2045</v>
      </c>
      <c r="D15" s="226" t="s">
        <v>2046</v>
      </c>
      <c r="E15" s="11"/>
      <c r="F15" s="11"/>
      <c r="G15" s="11"/>
      <c r="H15" s="11"/>
      <c r="I15" s="12"/>
      <c r="J15" s="17">
        <f>140+140+140+140+140+200+200+200</f>
        <v>1300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"/>
      <c r="B16" s="1"/>
      <c r="C16" s="1"/>
      <c r="D16" s="27"/>
      <c r="E16" s="27"/>
      <c r="F16" s="27"/>
      <c r="G16" s="27"/>
      <c r="H16" s="27"/>
      <c r="I16" s="27"/>
      <c r="J16" s="8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27" t="s">
        <v>62</v>
      </c>
      <c r="H17" s="1"/>
      <c r="I17" s="3" t="s">
        <v>63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27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27" t="s">
        <v>700</v>
      </c>
      <c r="H19" s="1"/>
      <c r="I19" s="3" t="s">
        <v>841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2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0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2:D2"/>
    <mergeCell ref="H2:I2"/>
    <mergeCell ref="B3:C3"/>
    <mergeCell ref="H3:J3"/>
    <mergeCell ref="B4:F4"/>
    <mergeCell ref="H4:J4"/>
    <mergeCell ref="G5:J5"/>
    <mergeCell ref="D14:I14"/>
    <mergeCell ref="D15:I15"/>
    <mergeCell ref="B17:G17"/>
    <mergeCell ref="I17:J17"/>
    <mergeCell ref="B18:G18"/>
    <mergeCell ref="B19:G19"/>
    <mergeCell ref="I19:J19"/>
    <mergeCell ref="B5:F5"/>
    <mergeCell ref="B6:D6"/>
    <mergeCell ref="H6:J6"/>
    <mergeCell ref="B9:J9"/>
    <mergeCell ref="B10:J10"/>
    <mergeCell ref="B11:J11"/>
    <mergeCell ref="D13:I13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1.13"/>
    <col customWidth="1" min="2" max="2" width="5.38"/>
    <col customWidth="1" min="3" max="3" width="13.88"/>
    <col customWidth="1" min="4" max="7" width="8.0"/>
    <col customWidth="1" min="8" max="8" width="11.75"/>
    <col customWidth="1" min="9" max="9" width="18.13"/>
    <col customWidth="1" min="10" max="10" width="11.5"/>
    <col customWidth="1" min="11" max="12" width="10.13"/>
    <col customWidth="1" min="13" max="30" width="8.0"/>
  </cols>
  <sheetData>
    <row r="1" ht="9.75" hidden="1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ht="14.25" customHeight="1">
      <c r="A2" s="21"/>
      <c r="B2" s="299"/>
      <c r="C2" s="25"/>
      <c r="D2" s="21"/>
      <c r="E2" s="21"/>
      <c r="F2" s="21"/>
      <c r="G2" s="300"/>
      <c r="H2" s="301" t="s">
        <v>992</v>
      </c>
      <c r="I2" s="24"/>
      <c r="J2" s="2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ht="12.75" customHeight="1">
      <c r="A3" s="21"/>
      <c r="B3" s="299"/>
      <c r="C3" s="24"/>
      <c r="D3" s="24"/>
      <c r="E3" s="24"/>
      <c r="F3" s="25"/>
      <c r="G3" s="300"/>
      <c r="H3" s="301" t="s">
        <v>1</v>
      </c>
      <c r="I3" s="24"/>
      <c r="J3" s="2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ht="12.75" customHeight="1">
      <c r="A4" s="21"/>
      <c r="B4" s="299"/>
      <c r="C4" s="24"/>
      <c r="D4" s="24"/>
      <c r="E4" s="24"/>
      <c r="F4" s="25"/>
      <c r="G4" s="301" t="s">
        <v>2</v>
      </c>
      <c r="H4" s="24"/>
      <c r="I4" s="24"/>
      <c r="J4" s="2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ht="17.25" customHeight="1">
      <c r="A5" s="21"/>
      <c r="B5" s="299"/>
      <c r="C5" s="24"/>
      <c r="D5" s="25"/>
      <c r="E5" s="21"/>
      <c r="F5" s="21"/>
      <c r="G5" s="300"/>
      <c r="H5" s="301" t="s">
        <v>3</v>
      </c>
      <c r="I5" s="24"/>
      <c r="J5" s="25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ht="8.2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ht="16.5" customHeight="1">
      <c r="A7" s="21"/>
      <c r="B7" s="299" t="s">
        <v>4</v>
      </c>
      <c r="C7" s="24"/>
      <c r="D7" s="24"/>
      <c r="E7" s="24"/>
      <c r="F7" s="24"/>
      <c r="G7" s="24"/>
      <c r="H7" s="24"/>
      <c r="I7" s="24"/>
      <c r="J7" s="25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ht="13.5" customHeight="1">
      <c r="A8" s="21"/>
      <c r="B8" s="299" t="s">
        <v>2035</v>
      </c>
      <c r="C8" s="24"/>
      <c r="D8" s="24"/>
      <c r="E8" s="24"/>
      <c r="F8" s="24"/>
      <c r="G8" s="24"/>
      <c r="H8" s="24"/>
      <c r="I8" s="24"/>
      <c r="J8" s="2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ht="21.75" customHeight="1">
      <c r="A9" s="21"/>
      <c r="B9" s="299" t="s">
        <v>705</v>
      </c>
      <c r="C9" s="24"/>
      <c r="D9" s="24"/>
      <c r="E9" s="24"/>
      <c r="F9" s="24"/>
      <c r="G9" s="24"/>
      <c r="H9" s="24"/>
      <c r="I9" s="24"/>
      <c r="J9" s="2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ht="21.75" customHeight="1">
      <c r="A10" s="21"/>
      <c r="B10" s="302"/>
      <c r="C10" s="302"/>
      <c r="D10" s="302"/>
      <c r="E10" s="302"/>
      <c r="F10" s="302"/>
      <c r="G10" s="302"/>
      <c r="H10" s="302"/>
      <c r="I10" s="30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27.0" customHeight="1">
      <c r="A11" s="21"/>
      <c r="B11" s="31" t="s">
        <v>7</v>
      </c>
      <c r="C11" s="303" t="s">
        <v>70</v>
      </c>
      <c r="D11" s="304" t="s">
        <v>9</v>
      </c>
      <c r="E11" s="11"/>
      <c r="F11" s="11"/>
      <c r="G11" s="11"/>
      <c r="H11" s="11"/>
      <c r="I11" s="12"/>
      <c r="J11" s="31" t="s">
        <v>845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ht="83.25" customHeight="1">
      <c r="A12" s="21"/>
      <c r="B12" s="252" t="s">
        <v>2047</v>
      </c>
      <c r="C12" s="297" t="s">
        <v>2048</v>
      </c>
      <c r="D12" s="226" t="s">
        <v>2049</v>
      </c>
      <c r="E12" s="11"/>
      <c r="F12" s="11"/>
      <c r="G12" s="11"/>
      <c r="H12" s="11"/>
      <c r="I12" s="12"/>
      <c r="J12" s="49">
        <v>650.0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ht="90.0" customHeight="1">
      <c r="A13" s="21"/>
      <c r="B13" s="112"/>
      <c r="C13" s="297" t="s">
        <v>2050</v>
      </c>
      <c r="D13" s="226" t="s">
        <v>2051</v>
      </c>
      <c r="E13" s="11"/>
      <c r="F13" s="11"/>
      <c r="G13" s="11"/>
      <c r="H13" s="11"/>
      <c r="I13" s="12"/>
      <c r="J13" s="49">
        <v>650.0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ht="93.0" customHeight="1">
      <c r="A14" s="21"/>
      <c r="B14" s="252" t="s">
        <v>2052</v>
      </c>
      <c r="C14" s="297" t="s">
        <v>2048</v>
      </c>
      <c r="D14" s="226" t="s">
        <v>2053</v>
      </c>
      <c r="E14" s="11"/>
      <c r="F14" s="11"/>
      <c r="G14" s="11"/>
      <c r="H14" s="11"/>
      <c r="I14" s="12"/>
      <c r="J14" s="49">
        <v>700.0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ht="98.25" customHeight="1">
      <c r="A15" s="21"/>
      <c r="B15" s="112"/>
      <c r="C15" s="297" t="s">
        <v>2050</v>
      </c>
      <c r="D15" s="226" t="s">
        <v>2054</v>
      </c>
      <c r="E15" s="11"/>
      <c r="F15" s="11"/>
      <c r="G15" s="11"/>
      <c r="H15" s="11"/>
      <c r="I15" s="12"/>
      <c r="J15" s="49">
        <v>700.0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ht="42.75" customHeight="1">
      <c r="A16" s="21"/>
      <c r="B16" s="42" t="s">
        <v>2055</v>
      </c>
      <c r="C16" s="53" t="s">
        <v>1050</v>
      </c>
      <c r="D16" s="226" t="s">
        <v>2056</v>
      </c>
      <c r="E16" s="11"/>
      <c r="F16" s="11"/>
      <c r="G16" s="11"/>
      <c r="H16" s="11"/>
      <c r="I16" s="12"/>
      <c r="J16" s="49">
        <v>150.0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ht="84.75" customHeight="1">
      <c r="A17" s="21"/>
      <c r="B17" s="252" t="s">
        <v>2057</v>
      </c>
      <c r="C17" s="42" t="s">
        <v>2058</v>
      </c>
      <c r="D17" s="226" t="s">
        <v>2059</v>
      </c>
      <c r="E17" s="11"/>
      <c r="F17" s="11"/>
      <c r="G17" s="11"/>
      <c r="H17" s="11"/>
      <c r="I17" s="12"/>
      <c r="J17" s="49">
        <v>900.0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ht="86.25" customHeight="1">
      <c r="A18" s="21"/>
      <c r="B18" s="111"/>
      <c r="C18" s="42" t="s">
        <v>2058</v>
      </c>
      <c r="D18" s="226" t="s">
        <v>2060</v>
      </c>
      <c r="E18" s="11"/>
      <c r="F18" s="11"/>
      <c r="G18" s="11"/>
      <c r="H18" s="11"/>
      <c r="I18" s="12"/>
      <c r="J18" s="49">
        <v>900.0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ht="80.25" customHeight="1">
      <c r="A19" s="21"/>
      <c r="B19" s="111"/>
      <c r="C19" s="42" t="s">
        <v>2061</v>
      </c>
      <c r="D19" s="226" t="s">
        <v>2062</v>
      </c>
      <c r="E19" s="11"/>
      <c r="F19" s="11"/>
      <c r="G19" s="11"/>
      <c r="H19" s="11"/>
      <c r="I19" s="12"/>
      <c r="J19" s="49">
        <v>1700.0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ht="80.25" customHeight="1">
      <c r="A20" s="21"/>
      <c r="B20" s="111"/>
      <c r="C20" s="42" t="s">
        <v>2061</v>
      </c>
      <c r="D20" s="226" t="s">
        <v>2063</v>
      </c>
      <c r="E20" s="11"/>
      <c r="F20" s="11"/>
      <c r="G20" s="11"/>
      <c r="H20" s="11"/>
      <c r="I20" s="12"/>
      <c r="J20" s="49">
        <v>1700.0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ht="37.5" customHeight="1">
      <c r="A21" s="21"/>
      <c r="B21" s="112"/>
      <c r="C21" s="53" t="s">
        <v>2064</v>
      </c>
      <c r="D21" s="226" t="s">
        <v>2065</v>
      </c>
      <c r="E21" s="11"/>
      <c r="F21" s="11"/>
      <c r="G21" s="11"/>
      <c r="H21" s="11"/>
      <c r="I21" s="12"/>
      <c r="J21" s="49">
        <v>800.0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ht="39.75" customHeight="1">
      <c r="A22" s="21"/>
      <c r="B22" s="42" t="s">
        <v>2066</v>
      </c>
      <c r="C22" s="53" t="s">
        <v>2064</v>
      </c>
      <c r="D22" s="226" t="s">
        <v>2067</v>
      </c>
      <c r="E22" s="11"/>
      <c r="F22" s="11"/>
      <c r="G22" s="11"/>
      <c r="H22" s="11"/>
      <c r="I22" s="12"/>
      <c r="J22" s="49">
        <v>200.0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ht="75.0" customHeight="1">
      <c r="A23" s="21"/>
      <c r="B23" s="42" t="s">
        <v>2068</v>
      </c>
      <c r="C23" s="305" t="s">
        <v>2069</v>
      </c>
      <c r="D23" s="230" t="s">
        <v>2070</v>
      </c>
      <c r="E23" s="183"/>
      <c r="F23" s="183"/>
      <c r="G23" s="183"/>
      <c r="H23" s="183"/>
      <c r="I23" s="184"/>
      <c r="J23" s="49">
        <v>800.0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ht="27.0" customHeight="1">
      <c r="A24" s="21"/>
      <c r="B24" s="306" t="s">
        <v>2071</v>
      </c>
      <c r="C24" s="53" t="s">
        <v>1050</v>
      </c>
      <c r="D24" s="226" t="s">
        <v>2072</v>
      </c>
      <c r="E24" s="11"/>
      <c r="F24" s="11"/>
      <c r="G24" s="11"/>
      <c r="H24" s="11"/>
      <c r="I24" s="12"/>
      <c r="J24" s="49">
        <v>500.0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ht="27.75" customHeight="1">
      <c r="A25" s="21"/>
      <c r="B25" s="307" t="s">
        <v>2073</v>
      </c>
      <c r="C25" s="308" t="s">
        <v>2064</v>
      </c>
      <c r="D25" s="230" t="s">
        <v>2074</v>
      </c>
      <c r="E25" s="183"/>
      <c r="F25" s="183"/>
      <c r="G25" s="183"/>
      <c r="H25" s="183"/>
      <c r="I25" s="184"/>
      <c r="J25" s="49">
        <v>350.0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14.25" customHeight="1">
      <c r="A26" s="21"/>
      <c r="B26" s="304" t="s">
        <v>2075</v>
      </c>
      <c r="C26" s="11"/>
      <c r="D26" s="11"/>
      <c r="E26" s="11"/>
      <c r="F26" s="11"/>
      <c r="G26" s="11"/>
      <c r="H26" s="11"/>
      <c r="I26" s="12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15.0" customHeight="1">
      <c r="A27" s="21"/>
      <c r="B27" s="42" t="s">
        <v>2076</v>
      </c>
      <c r="C27" s="53" t="s">
        <v>2077</v>
      </c>
      <c r="D27" s="226" t="s">
        <v>2078</v>
      </c>
      <c r="E27" s="11"/>
      <c r="F27" s="11"/>
      <c r="G27" s="11"/>
      <c r="H27" s="11"/>
      <c r="I27" s="12"/>
      <c r="J27" s="49">
        <v>140.0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ht="15.0" customHeight="1">
      <c r="A28" s="21"/>
      <c r="B28" s="42" t="s">
        <v>2079</v>
      </c>
      <c r="C28" s="53" t="s">
        <v>2080</v>
      </c>
      <c r="D28" s="226" t="s">
        <v>2081</v>
      </c>
      <c r="E28" s="11"/>
      <c r="F28" s="11"/>
      <c r="G28" s="11"/>
      <c r="H28" s="11"/>
      <c r="I28" s="12"/>
      <c r="J28" s="49">
        <v>140.0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ht="15.0" customHeight="1">
      <c r="A29" s="21"/>
      <c r="B29" s="42" t="s">
        <v>2082</v>
      </c>
      <c r="C29" s="53" t="s">
        <v>1528</v>
      </c>
      <c r="D29" s="226" t="s">
        <v>2083</v>
      </c>
      <c r="E29" s="11"/>
      <c r="F29" s="11"/>
      <c r="G29" s="11"/>
      <c r="H29" s="11"/>
      <c r="I29" s="12"/>
      <c r="J29" s="49">
        <v>140.0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ht="15.0" customHeight="1">
      <c r="A30" s="21"/>
      <c r="B30" s="42" t="s">
        <v>2084</v>
      </c>
      <c r="C30" s="53" t="s">
        <v>2085</v>
      </c>
      <c r="D30" s="226" t="s">
        <v>2086</v>
      </c>
      <c r="E30" s="11"/>
      <c r="F30" s="11"/>
      <c r="G30" s="11"/>
      <c r="H30" s="11"/>
      <c r="I30" s="12"/>
      <c r="J30" s="49">
        <v>140.0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ht="15.0" customHeight="1">
      <c r="A31" s="21"/>
      <c r="B31" s="42" t="s">
        <v>2087</v>
      </c>
      <c r="C31" s="53" t="s">
        <v>1050</v>
      </c>
      <c r="D31" s="226" t="s">
        <v>2088</v>
      </c>
      <c r="E31" s="11"/>
      <c r="F31" s="11"/>
      <c r="G31" s="11"/>
      <c r="H31" s="11"/>
      <c r="I31" s="12"/>
      <c r="J31" s="49">
        <v>140.0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ht="15.0" customHeight="1">
      <c r="A32" s="21"/>
      <c r="B32" s="42" t="s">
        <v>2089</v>
      </c>
      <c r="C32" s="53" t="s">
        <v>2090</v>
      </c>
      <c r="D32" s="226" t="s">
        <v>2091</v>
      </c>
      <c r="E32" s="11"/>
      <c r="F32" s="11"/>
      <c r="G32" s="11"/>
      <c r="H32" s="11"/>
      <c r="I32" s="12"/>
      <c r="J32" s="49">
        <v>200.0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ht="18.0" customHeight="1">
      <c r="A33" s="21"/>
      <c r="B33" s="42" t="s">
        <v>2092</v>
      </c>
      <c r="C33" s="53" t="s">
        <v>2093</v>
      </c>
      <c r="D33" s="226" t="s">
        <v>2094</v>
      </c>
      <c r="E33" s="11"/>
      <c r="F33" s="11"/>
      <c r="G33" s="11"/>
      <c r="H33" s="11"/>
      <c r="I33" s="12"/>
      <c r="J33" s="49">
        <v>200.0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ht="15.0" customHeight="1">
      <c r="A34" s="21"/>
      <c r="B34" s="42" t="s">
        <v>2095</v>
      </c>
      <c r="C34" s="53" t="s">
        <v>1641</v>
      </c>
      <c r="D34" s="226" t="s">
        <v>2096</v>
      </c>
      <c r="E34" s="11"/>
      <c r="F34" s="11"/>
      <c r="G34" s="11"/>
      <c r="H34" s="11"/>
      <c r="I34" s="12"/>
      <c r="J34" s="49">
        <v>140.0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ht="30.0" customHeight="1">
      <c r="A35" s="309"/>
      <c r="B35" s="42" t="s">
        <v>2097</v>
      </c>
      <c r="C35" s="310" t="s">
        <v>2098</v>
      </c>
      <c r="D35" s="226" t="s">
        <v>2099</v>
      </c>
      <c r="E35" s="11"/>
      <c r="F35" s="11"/>
      <c r="G35" s="11"/>
      <c r="H35" s="11"/>
      <c r="I35" s="12"/>
      <c r="J35" s="311">
        <v>200.0</v>
      </c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</row>
    <row r="36" ht="15.0" customHeight="1">
      <c r="A36" s="21"/>
      <c r="B36" s="42" t="s">
        <v>2100</v>
      </c>
      <c r="C36" s="53" t="s">
        <v>2101</v>
      </c>
      <c r="D36" s="226" t="s">
        <v>2102</v>
      </c>
      <c r="E36" s="11"/>
      <c r="F36" s="11"/>
      <c r="G36" s="11"/>
      <c r="H36" s="11"/>
      <c r="I36" s="12"/>
      <c r="J36" s="49">
        <v>250.0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ht="15.0" customHeight="1">
      <c r="A37" s="21"/>
      <c r="B37" s="42" t="s">
        <v>2103</v>
      </c>
      <c r="C37" s="53" t="s">
        <v>2104</v>
      </c>
      <c r="D37" s="226" t="s">
        <v>2105</v>
      </c>
      <c r="E37" s="11"/>
      <c r="F37" s="11"/>
      <c r="G37" s="11"/>
      <c r="H37" s="11"/>
      <c r="I37" s="12"/>
      <c r="J37" s="49">
        <v>250.0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ht="15.0" customHeight="1">
      <c r="A38" s="21"/>
      <c r="B38" s="42" t="s">
        <v>2106</v>
      </c>
      <c r="C38" s="53" t="s">
        <v>2107</v>
      </c>
      <c r="D38" s="226" t="s">
        <v>2108</v>
      </c>
      <c r="E38" s="11"/>
      <c r="F38" s="11"/>
      <c r="G38" s="11"/>
      <c r="H38" s="11"/>
      <c r="I38" s="12"/>
      <c r="J38" s="49">
        <v>160.0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ht="15.0" customHeight="1">
      <c r="A39" s="21"/>
      <c r="B39" s="42" t="s">
        <v>2109</v>
      </c>
      <c r="C39" s="53" t="s">
        <v>1212</v>
      </c>
      <c r="D39" s="226" t="s">
        <v>2110</v>
      </c>
      <c r="E39" s="11"/>
      <c r="F39" s="11"/>
      <c r="G39" s="11"/>
      <c r="H39" s="11"/>
      <c r="I39" s="12"/>
      <c r="J39" s="49">
        <v>350.0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ht="15.0" customHeight="1">
      <c r="A40" s="21"/>
      <c r="B40" s="42" t="s">
        <v>2111</v>
      </c>
      <c r="C40" s="310" t="s">
        <v>2112</v>
      </c>
      <c r="D40" s="312" t="s">
        <v>2113</v>
      </c>
      <c r="E40" s="11"/>
      <c r="F40" s="11"/>
      <c r="G40" s="11"/>
      <c r="H40" s="11"/>
      <c r="I40" s="12"/>
      <c r="J40" s="49">
        <v>110.0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ht="16.5" customHeight="1">
      <c r="A41" s="21"/>
      <c r="B41" s="304" t="s">
        <v>2114</v>
      </c>
      <c r="C41" s="11"/>
      <c r="D41" s="11"/>
      <c r="E41" s="11"/>
      <c r="F41" s="11"/>
      <c r="G41" s="11"/>
      <c r="H41" s="11"/>
      <c r="I41" s="12"/>
      <c r="J41" s="4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ht="15.75" customHeight="1">
      <c r="A42" s="21"/>
      <c r="B42" s="40" t="s">
        <v>2115</v>
      </c>
      <c r="C42" s="297" t="s">
        <v>2116</v>
      </c>
      <c r="D42" s="226" t="s">
        <v>2117</v>
      </c>
      <c r="E42" s="11"/>
      <c r="F42" s="11"/>
      <c r="G42" s="11"/>
      <c r="H42" s="11"/>
      <c r="I42" s="12"/>
      <c r="J42" s="49">
        <v>200.0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ht="38.25" customHeight="1">
      <c r="A43" s="21"/>
      <c r="B43" s="40" t="s">
        <v>2118</v>
      </c>
      <c r="C43" s="297" t="s">
        <v>2119</v>
      </c>
      <c r="D43" s="226" t="s">
        <v>2120</v>
      </c>
      <c r="E43" s="11"/>
      <c r="F43" s="11"/>
      <c r="G43" s="11"/>
      <c r="H43" s="11"/>
      <c r="I43" s="12"/>
      <c r="J43" s="49">
        <v>120.0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ht="15.0" customHeight="1">
      <c r="A44" s="21"/>
      <c r="B44" s="40" t="s">
        <v>2121</v>
      </c>
      <c r="C44" s="297" t="s">
        <v>89</v>
      </c>
      <c r="D44" s="226" t="s">
        <v>2122</v>
      </c>
      <c r="E44" s="11"/>
      <c r="F44" s="11"/>
      <c r="G44" s="11"/>
      <c r="H44" s="11"/>
      <c r="I44" s="12"/>
      <c r="J44" s="49">
        <v>100.0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ht="15.0" customHeight="1">
      <c r="A45" s="21"/>
      <c r="B45" s="40" t="s">
        <v>2123</v>
      </c>
      <c r="C45" s="297" t="s">
        <v>529</v>
      </c>
      <c r="D45" s="226" t="s">
        <v>530</v>
      </c>
      <c r="E45" s="11"/>
      <c r="F45" s="11"/>
      <c r="G45" s="11"/>
      <c r="H45" s="11"/>
      <c r="I45" s="12"/>
      <c r="J45" s="49">
        <v>130.0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ht="15.0" customHeight="1">
      <c r="A46" s="21"/>
      <c r="B46" s="40" t="s">
        <v>2124</v>
      </c>
      <c r="C46" s="297" t="s">
        <v>532</v>
      </c>
      <c r="D46" s="226" t="s">
        <v>2125</v>
      </c>
      <c r="E46" s="11"/>
      <c r="F46" s="11"/>
      <c r="G46" s="11"/>
      <c r="H46" s="11"/>
      <c r="I46" s="12"/>
      <c r="J46" s="49">
        <v>130.0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ht="15.0" customHeight="1">
      <c r="A47" s="21"/>
      <c r="B47" s="40" t="s">
        <v>2126</v>
      </c>
      <c r="C47" s="297" t="s">
        <v>541</v>
      </c>
      <c r="D47" s="226" t="s">
        <v>542</v>
      </c>
      <c r="E47" s="11"/>
      <c r="F47" s="11"/>
      <c r="G47" s="11"/>
      <c r="H47" s="11"/>
      <c r="I47" s="12"/>
      <c r="J47" s="49">
        <v>130.0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ht="27.0" customHeight="1">
      <c r="A48" s="21"/>
      <c r="B48" s="40" t="s">
        <v>2127</v>
      </c>
      <c r="C48" s="297" t="s">
        <v>2128</v>
      </c>
      <c r="D48" s="226" t="s">
        <v>2129</v>
      </c>
      <c r="E48" s="11"/>
      <c r="F48" s="11"/>
      <c r="G48" s="11"/>
      <c r="H48" s="11"/>
      <c r="I48" s="12"/>
      <c r="J48" s="49">
        <v>300.0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ht="15.75" customHeight="1">
      <c r="A49" s="21"/>
      <c r="B49" s="40" t="s">
        <v>2130</v>
      </c>
      <c r="C49" s="297" t="s">
        <v>132</v>
      </c>
      <c r="D49" s="226" t="s">
        <v>2131</v>
      </c>
      <c r="E49" s="11"/>
      <c r="F49" s="11"/>
      <c r="G49" s="11"/>
      <c r="H49" s="11"/>
      <c r="I49" s="12"/>
      <c r="J49" s="49">
        <v>120.0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ht="15.75" customHeight="1">
      <c r="A50" s="21"/>
      <c r="B50" s="40" t="s">
        <v>2132</v>
      </c>
      <c r="C50" s="313" t="s">
        <v>162</v>
      </c>
      <c r="D50" s="312" t="s">
        <v>163</v>
      </c>
      <c r="E50" s="11"/>
      <c r="F50" s="11"/>
      <c r="G50" s="11"/>
      <c r="H50" s="11"/>
      <c r="I50" s="12"/>
      <c r="J50" s="49">
        <v>60.0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ht="15.75" customHeight="1">
      <c r="A51" s="21"/>
      <c r="B51" s="40" t="s">
        <v>2133</v>
      </c>
      <c r="C51" s="297" t="s">
        <v>172</v>
      </c>
      <c r="D51" s="226" t="s">
        <v>173</v>
      </c>
      <c r="E51" s="11"/>
      <c r="F51" s="11"/>
      <c r="G51" s="11"/>
      <c r="H51" s="11"/>
      <c r="I51" s="12"/>
      <c r="J51" s="49">
        <v>100.0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ht="24.75" customHeight="1">
      <c r="A52" s="21"/>
      <c r="B52" s="40" t="s">
        <v>2134</v>
      </c>
      <c r="C52" s="297" t="s">
        <v>175</v>
      </c>
      <c r="D52" s="226" t="s">
        <v>2135</v>
      </c>
      <c r="E52" s="11"/>
      <c r="F52" s="11"/>
      <c r="G52" s="11"/>
      <c r="H52" s="11"/>
      <c r="I52" s="12"/>
      <c r="J52" s="49">
        <v>100.0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ht="18.75" customHeight="1">
      <c r="A53" s="21"/>
      <c r="B53" s="40" t="s">
        <v>2136</v>
      </c>
      <c r="C53" s="297" t="s">
        <v>184</v>
      </c>
      <c r="D53" s="226" t="s">
        <v>2137</v>
      </c>
      <c r="E53" s="11"/>
      <c r="F53" s="11"/>
      <c r="G53" s="11"/>
      <c r="H53" s="11"/>
      <c r="I53" s="12"/>
      <c r="J53" s="49">
        <v>110.0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ht="25.5" customHeight="1">
      <c r="A54" s="21"/>
      <c r="B54" s="40" t="s">
        <v>2138</v>
      </c>
      <c r="C54" s="297" t="s">
        <v>2139</v>
      </c>
      <c r="D54" s="226" t="s">
        <v>2140</v>
      </c>
      <c r="E54" s="11"/>
      <c r="F54" s="11"/>
      <c r="G54" s="11"/>
      <c r="H54" s="11"/>
      <c r="I54" s="12"/>
      <c r="J54" s="49">
        <v>100.0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ht="27.0" customHeight="1">
      <c r="A55" s="21"/>
      <c r="B55" s="40" t="s">
        <v>2141</v>
      </c>
      <c r="C55" s="297" t="s">
        <v>2142</v>
      </c>
      <c r="D55" s="226" t="s">
        <v>2143</v>
      </c>
      <c r="E55" s="11"/>
      <c r="F55" s="11"/>
      <c r="G55" s="11"/>
      <c r="H55" s="11"/>
      <c r="I55" s="12"/>
      <c r="J55" s="49">
        <v>100.0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ht="15.75" customHeight="1">
      <c r="A56" s="21"/>
      <c r="B56" s="40" t="s">
        <v>2144</v>
      </c>
      <c r="C56" s="297" t="s">
        <v>2145</v>
      </c>
      <c r="D56" s="226" t="s">
        <v>215</v>
      </c>
      <c r="E56" s="11"/>
      <c r="F56" s="11"/>
      <c r="G56" s="11"/>
      <c r="H56" s="11"/>
      <c r="I56" s="12"/>
      <c r="J56" s="49">
        <v>180.0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ht="15.0" customHeight="1">
      <c r="A57" s="21"/>
      <c r="B57" s="40" t="s">
        <v>2146</v>
      </c>
      <c r="C57" s="297" t="s">
        <v>2147</v>
      </c>
      <c r="D57" s="226" t="s">
        <v>2148</v>
      </c>
      <c r="E57" s="11"/>
      <c r="F57" s="11"/>
      <c r="G57" s="11"/>
      <c r="H57" s="11"/>
      <c r="I57" s="12"/>
      <c r="J57" s="49">
        <v>60.0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ht="15.0" customHeight="1">
      <c r="A58" s="21"/>
      <c r="B58" s="40" t="s">
        <v>2149</v>
      </c>
      <c r="C58" s="297" t="s">
        <v>2150</v>
      </c>
      <c r="D58" s="226" t="s">
        <v>2151</v>
      </c>
      <c r="E58" s="11"/>
      <c r="F58" s="11"/>
      <c r="G58" s="11"/>
      <c r="H58" s="11"/>
      <c r="I58" s="12"/>
      <c r="J58" s="49">
        <v>70.0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ht="15.0" customHeight="1">
      <c r="A59" s="21"/>
      <c r="B59" s="40" t="s">
        <v>2152</v>
      </c>
      <c r="C59" s="40" t="s">
        <v>1604</v>
      </c>
      <c r="D59" s="16" t="s">
        <v>1605</v>
      </c>
      <c r="E59" s="11"/>
      <c r="F59" s="11"/>
      <c r="G59" s="11"/>
      <c r="H59" s="11"/>
      <c r="I59" s="12"/>
      <c r="J59" s="49">
        <v>50.0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ht="25.5" customHeight="1">
      <c r="A60" s="21"/>
      <c r="B60" s="40" t="s">
        <v>2153</v>
      </c>
      <c r="C60" s="297" t="s">
        <v>2150</v>
      </c>
      <c r="D60" s="226" t="s">
        <v>2154</v>
      </c>
      <c r="E60" s="11"/>
      <c r="F60" s="11"/>
      <c r="G60" s="11"/>
      <c r="H60" s="11"/>
      <c r="I60" s="12"/>
      <c r="J60" s="49">
        <v>180.0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ht="15.75" customHeight="1">
      <c r="A61" s="21"/>
      <c r="B61" s="40" t="s">
        <v>2155</v>
      </c>
      <c r="C61" s="297" t="s">
        <v>822</v>
      </c>
      <c r="D61" s="226" t="s">
        <v>2156</v>
      </c>
      <c r="E61" s="11"/>
      <c r="F61" s="11"/>
      <c r="G61" s="11"/>
      <c r="H61" s="11"/>
      <c r="I61" s="12"/>
      <c r="J61" s="49">
        <v>200.0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ht="15.75" customHeight="1">
      <c r="A62" s="21"/>
      <c r="B62" s="40" t="s">
        <v>2157</v>
      </c>
      <c r="C62" s="297" t="s">
        <v>835</v>
      </c>
      <c r="D62" s="226" t="s">
        <v>2158</v>
      </c>
      <c r="E62" s="11"/>
      <c r="F62" s="11"/>
      <c r="G62" s="11"/>
      <c r="H62" s="11"/>
      <c r="I62" s="12"/>
      <c r="J62" s="49">
        <v>170.0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ht="14.25" customHeight="1">
      <c r="A63" s="21"/>
      <c r="B63" s="40" t="s">
        <v>2159</v>
      </c>
      <c r="C63" s="297" t="s">
        <v>2160</v>
      </c>
      <c r="D63" s="226" t="s">
        <v>2161</v>
      </c>
      <c r="E63" s="11"/>
      <c r="F63" s="11"/>
      <c r="G63" s="11"/>
      <c r="H63" s="11"/>
      <c r="I63" s="12"/>
      <c r="J63" s="49">
        <v>200.0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ht="14.25" customHeight="1">
      <c r="A64" s="21"/>
      <c r="B64" s="40" t="s">
        <v>2162</v>
      </c>
      <c r="C64" s="53" t="s">
        <v>1571</v>
      </c>
      <c r="D64" s="226" t="s">
        <v>2163</v>
      </c>
      <c r="E64" s="11"/>
      <c r="F64" s="11"/>
      <c r="G64" s="11"/>
      <c r="H64" s="11"/>
      <c r="I64" s="12"/>
      <c r="J64" s="49">
        <v>130.0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ht="26.25" customHeight="1">
      <c r="A65" s="21"/>
      <c r="B65" s="40" t="s">
        <v>2164</v>
      </c>
      <c r="C65" s="297" t="s">
        <v>2165</v>
      </c>
      <c r="D65" s="226" t="s">
        <v>2166</v>
      </c>
      <c r="E65" s="11"/>
      <c r="F65" s="11"/>
      <c r="G65" s="11"/>
      <c r="H65" s="11"/>
      <c r="I65" s="12"/>
      <c r="J65" s="49">
        <v>240.0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ht="17.25" customHeight="1">
      <c r="A66" s="21"/>
      <c r="B66" s="40" t="s">
        <v>2167</v>
      </c>
      <c r="C66" s="297" t="s">
        <v>2168</v>
      </c>
      <c r="D66" s="226" t="s">
        <v>2169</v>
      </c>
      <c r="E66" s="11"/>
      <c r="F66" s="11"/>
      <c r="G66" s="11"/>
      <c r="H66" s="11"/>
      <c r="I66" s="12"/>
      <c r="J66" s="49">
        <v>100.0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ht="17.25" customHeight="1">
      <c r="A67" s="21"/>
      <c r="B67" s="40" t="s">
        <v>2170</v>
      </c>
      <c r="C67" s="297" t="s">
        <v>557</v>
      </c>
      <c r="D67" s="226" t="s">
        <v>558</v>
      </c>
      <c r="E67" s="11"/>
      <c r="F67" s="11"/>
      <c r="G67" s="11"/>
      <c r="H67" s="11"/>
      <c r="I67" s="12"/>
      <c r="J67" s="49">
        <v>100.0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ht="17.25" customHeight="1">
      <c r="A68" s="21"/>
      <c r="B68" s="40" t="s">
        <v>2171</v>
      </c>
      <c r="C68" s="297" t="s">
        <v>1691</v>
      </c>
      <c r="D68" s="226" t="s">
        <v>1692</v>
      </c>
      <c r="E68" s="11"/>
      <c r="F68" s="11"/>
      <c r="G68" s="11"/>
      <c r="H68" s="11"/>
      <c r="I68" s="12"/>
      <c r="J68" s="49">
        <v>120.0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ht="16.5" customHeight="1">
      <c r="A69" s="21"/>
      <c r="B69" s="40" t="s">
        <v>2172</v>
      </c>
      <c r="C69" s="53" t="s">
        <v>755</v>
      </c>
      <c r="D69" s="226" t="s">
        <v>756</v>
      </c>
      <c r="E69" s="11"/>
      <c r="F69" s="11"/>
      <c r="G69" s="11"/>
      <c r="H69" s="11"/>
      <c r="I69" s="12"/>
      <c r="J69" s="49">
        <v>500.0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ht="16.5" customHeight="1">
      <c r="A70" s="21"/>
      <c r="B70" s="40" t="s">
        <v>2173</v>
      </c>
      <c r="C70" s="219" t="s">
        <v>1440</v>
      </c>
      <c r="D70" s="16" t="s">
        <v>2174</v>
      </c>
      <c r="E70" s="11"/>
      <c r="F70" s="11"/>
      <c r="G70" s="11"/>
      <c r="H70" s="11"/>
      <c r="I70" s="12"/>
      <c r="J70" s="49">
        <v>750.0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ht="26.25" customHeight="1">
      <c r="A71" s="21"/>
      <c r="B71" s="40" t="s">
        <v>2175</v>
      </c>
      <c r="C71" s="14" t="s">
        <v>2176</v>
      </c>
      <c r="D71" s="226" t="s">
        <v>2177</v>
      </c>
      <c r="E71" s="11"/>
      <c r="F71" s="11"/>
      <c r="G71" s="11"/>
      <c r="H71" s="11"/>
      <c r="I71" s="12"/>
      <c r="J71" s="49">
        <v>600.0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ht="26.25" customHeight="1">
      <c r="A72" s="21"/>
      <c r="B72" s="40" t="s">
        <v>2178</v>
      </c>
      <c r="C72" s="14" t="s">
        <v>2179</v>
      </c>
      <c r="D72" s="226" t="s">
        <v>2180</v>
      </c>
      <c r="E72" s="11"/>
      <c r="F72" s="11"/>
      <c r="G72" s="11"/>
      <c r="H72" s="11"/>
      <c r="I72" s="12"/>
      <c r="J72" s="49">
        <v>800.0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ht="19.5" customHeight="1">
      <c r="A73" s="21"/>
      <c r="B73" s="40" t="s">
        <v>2181</v>
      </c>
      <c r="C73" s="14" t="s">
        <v>715</v>
      </c>
      <c r="D73" s="16" t="s">
        <v>716</v>
      </c>
      <c r="E73" s="11"/>
      <c r="F73" s="11"/>
      <c r="G73" s="11"/>
      <c r="H73" s="11"/>
      <c r="I73" s="12"/>
      <c r="J73" s="49">
        <v>450.0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ht="15.0" customHeight="1">
      <c r="A74" s="21"/>
      <c r="B74" s="40" t="s">
        <v>2182</v>
      </c>
      <c r="C74" s="14" t="s">
        <v>2183</v>
      </c>
      <c r="D74" s="16" t="s">
        <v>2184</v>
      </c>
      <c r="E74" s="11"/>
      <c r="F74" s="11"/>
      <c r="G74" s="11"/>
      <c r="H74" s="11"/>
      <c r="I74" s="12"/>
      <c r="J74" s="49">
        <v>450.0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ht="15.75" customHeight="1">
      <c r="A75" s="21"/>
      <c r="B75" s="40" t="s">
        <v>2185</v>
      </c>
      <c r="C75" s="314" t="s">
        <v>2186</v>
      </c>
      <c r="D75" s="16" t="s">
        <v>2187</v>
      </c>
      <c r="E75" s="11"/>
      <c r="F75" s="11"/>
      <c r="G75" s="11"/>
      <c r="H75" s="11"/>
      <c r="I75" s="12"/>
      <c r="J75" s="49">
        <v>300.0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ht="26.25" customHeight="1">
      <c r="A76" s="21"/>
      <c r="B76" s="40" t="s">
        <v>2188</v>
      </c>
      <c r="C76" s="33" t="s">
        <v>2189</v>
      </c>
      <c r="D76" s="16" t="s">
        <v>2190</v>
      </c>
      <c r="E76" s="11"/>
      <c r="F76" s="11"/>
      <c r="G76" s="11"/>
      <c r="H76" s="11"/>
      <c r="I76" s="12"/>
      <c r="J76" s="49">
        <v>900.0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ht="16.5" customHeight="1">
      <c r="A77" s="21"/>
      <c r="B77" s="40" t="s">
        <v>2191</v>
      </c>
      <c r="C77" s="33" t="s">
        <v>1913</v>
      </c>
      <c r="D77" s="16" t="s">
        <v>1914</v>
      </c>
      <c r="E77" s="11"/>
      <c r="F77" s="11"/>
      <c r="G77" s="11"/>
      <c r="H77" s="11"/>
      <c r="I77" s="12"/>
      <c r="J77" s="49">
        <v>1300.0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ht="39.75" customHeight="1">
      <c r="A78" s="21"/>
      <c r="B78" s="252" t="s">
        <v>2192</v>
      </c>
      <c r="C78" s="40" t="s">
        <v>252</v>
      </c>
      <c r="D78" s="226" t="s">
        <v>253</v>
      </c>
      <c r="E78" s="11"/>
      <c r="F78" s="11"/>
      <c r="G78" s="11"/>
      <c r="H78" s="11"/>
      <c r="I78" s="12"/>
      <c r="J78" s="49">
        <v>200.0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ht="18.0" customHeight="1">
      <c r="A79" s="21"/>
      <c r="B79" s="111"/>
      <c r="C79" s="40" t="s">
        <v>258</v>
      </c>
      <c r="D79" s="16" t="s">
        <v>259</v>
      </c>
      <c r="E79" s="11"/>
      <c r="F79" s="11"/>
      <c r="G79" s="11"/>
      <c r="H79" s="11"/>
      <c r="I79" s="12"/>
      <c r="J79" s="49">
        <v>200.0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ht="18.75" customHeight="1">
      <c r="A80" s="21"/>
      <c r="B80" s="112"/>
      <c r="C80" s="40" t="s">
        <v>255</v>
      </c>
      <c r="D80" s="16" t="s">
        <v>256</v>
      </c>
      <c r="E80" s="11"/>
      <c r="F80" s="11"/>
      <c r="G80" s="11"/>
      <c r="H80" s="11"/>
      <c r="I80" s="12"/>
      <c r="J80" s="49">
        <v>200.0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ht="37.5" customHeight="1">
      <c r="A81" s="21"/>
      <c r="B81" s="42" t="s">
        <v>2193</v>
      </c>
      <c r="C81" s="40" t="s">
        <v>2194</v>
      </c>
      <c r="D81" s="226" t="s">
        <v>2195</v>
      </c>
      <c r="E81" s="11"/>
      <c r="F81" s="11"/>
      <c r="G81" s="11"/>
      <c r="H81" s="11"/>
      <c r="I81" s="12"/>
      <c r="J81" s="49">
        <v>800.0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ht="37.5" customHeight="1">
      <c r="A82" s="21"/>
      <c r="B82" s="42" t="s">
        <v>2196</v>
      </c>
      <c r="C82" s="33" t="s">
        <v>2197</v>
      </c>
      <c r="D82" s="16" t="s">
        <v>2198</v>
      </c>
      <c r="E82" s="11"/>
      <c r="F82" s="11"/>
      <c r="G82" s="11"/>
      <c r="H82" s="11"/>
      <c r="I82" s="12"/>
      <c r="J82" s="49">
        <v>800.0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ht="29.25" customHeight="1">
      <c r="A83" s="21"/>
      <c r="B83" s="42" t="s">
        <v>2199</v>
      </c>
      <c r="C83" s="315" t="s">
        <v>125</v>
      </c>
      <c r="D83" s="226" t="s">
        <v>2200</v>
      </c>
      <c r="E83" s="11"/>
      <c r="F83" s="11"/>
      <c r="G83" s="11"/>
      <c r="H83" s="11"/>
      <c r="I83" s="12"/>
      <c r="J83" s="49">
        <v>100.0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ht="17.25" customHeight="1">
      <c r="A84" s="101"/>
      <c r="B84" s="42" t="s">
        <v>2201</v>
      </c>
      <c r="C84" s="42" t="s">
        <v>2202</v>
      </c>
      <c r="D84" s="226" t="s">
        <v>2203</v>
      </c>
      <c r="E84" s="11"/>
      <c r="F84" s="11"/>
      <c r="G84" s="11"/>
      <c r="H84" s="11"/>
      <c r="I84" s="12"/>
      <c r="J84" s="197">
        <v>20.0</v>
      </c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</row>
    <row r="85" ht="17.25" customHeight="1">
      <c r="A85" s="101"/>
      <c r="B85" s="42" t="s">
        <v>2204</v>
      </c>
      <c r="C85" s="42" t="s">
        <v>2205</v>
      </c>
      <c r="D85" s="226" t="s">
        <v>2206</v>
      </c>
      <c r="E85" s="11"/>
      <c r="F85" s="11"/>
      <c r="G85" s="11"/>
      <c r="H85" s="11"/>
      <c r="I85" s="12"/>
      <c r="J85" s="197">
        <v>400.0</v>
      </c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</row>
    <row r="86" ht="17.25" customHeight="1">
      <c r="A86" s="101"/>
      <c r="B86" s="42" t="s">
        <v>2207</v>
      </c>
      <c r="C86" s="42" t="s">
        <v>1224</v>
      </c>
      <c r="D86" s="226" t="s">
        <v>2208</v>
      </c>
      <c r="E86" s="11"/>
      <c r="F86" s="11"/>
      <c r="G86" s="11"/>
      <c r="H86" s="11"/>
      <c r="I86" s="12"/>
      <c r="J86" s="197">
        <v>700.0</v>
      </c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</row>
    <row r="87" ht="17.25" customHeight="1">
      <c r="A87" s="101"/>
      <c r="B87" s="42" t="s">
        <v>2209</v>
      </c>
      <c r="C87" s="33" t="s">
        <v>538</v>
      </c>
      <c r="D87" s="226" t="s">
        <v>539</v>
      </c>
      <c r="E87" s="11"/>
      <c r="F87" s="11"/>
      <c r="G87" s="11"/>
      <c r="H87" s="11"/>
      <c r="I87" s="12"/>
      <c r="J87" s="197">
        <v>150.0</v>
      </c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  <row r="88" ht="17.25" customHeight="1">
      <c r="A88" s="101"/>
      <c r="B88" s="42" t="s">
        <v>2210</v>
      </c>
      <c r="C88" s="42" t="s">
        <v>752</v>
      </c>
      <c r="D88" s="226" t="s">
        <v>753</v>
      </c>
      <c r="E88" s="11"/>
      <c r="F88" s="11"/>
      <c r="G88" s="11"/>
      <c r="H88" s="11"/>
      <c r="I88" s="12"/>
      <c r="J88" s="197">
        <v>450.0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ht="17.25" customHeight="1">
      <c r="A89" s="101"/>
      <c r="B89" s="42" t="s">
        <v>2211</v>
      </c>
      <c r="C89" s="42" t="s">
        <v>2212</v>
      </c>
      <c r="D89" s="226" t="s">
        <v>2213</v>
      </c>
      <c r="E89" s="11"/>
      <c r="F89" s="11"/>
      <c r="G89" s="11"/>
      <c r="H89" s="11"/>
      <c r="I89" s="12"/>
      <c r="J89" s="197">
        <v>150.0</v>
      </c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</row>
    <row r="90" ht="43.5" customHeight="1">
      <c r="A90" s="101"/>
      <c r="B90" s="42" t="s">
        <v>2214</v>
      </c>
      <c r="C90" s="53" t="s">
        <v>2085</v>
      </c>
      <c r="D90" s="226" t="s">
        <v>2215</v>
      </c>
      <c r="E90" s="11"/>
      <c r="F90" s="11"/>
      <c r="G90" s="11"/>
      <c r="H90" s="11"/>
      <c r="I90" s="12"/>
      <c r="J90" s="197">
        <v>500.0</v>
      </c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</row>
    <row r="91" ht="18.0" customHeight="1">
      <c r="A91" s="21"/>
      <c r="B91" s="316" t="s">
        <v>2216</v>
      </c>
      <c r="C91" s="11"/>
      <c r="D91" s="11"/>
      <c r="E91" s="11"/>
      <c r="F91" s="11"/>
      <c r="G91" s="11"/>
      <c r="H91" s="11"/>
      <c r="I91" s="12"/>
      <c r="J91" s="4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ht="40.5" customHeight="1">
      <c r="A92" s="101"/>
      <c r="B92" s="219" t="s">
        <v>2217</v>
      </c>
      <c r="C92" s="15" t="s">
        <v>2218</v>
      </c>
      <c r="D92" s="226" t="s">
        <v>2219</v>
      </c>
      <c r="E92" s="11"/>
      <c r="F92" s="11"/>
      <c r="G92" s="11"/>
      <c r="H92" s="11"/>
      <c r="I92" s="12"/>
      <c r="J92" s="197">
        <v>650.0</v>
      </c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</row>
    <row r="93" ht="57.75" customHeight="1">
      <c r="A93" s="101"/>
      <c r="B93" s="254" t="s">
        <v>2220</v>
      </c>
      <c r="C93" s="15" t="s">
        <v>2221</v>
      </c>
      <c r="D93" s="226" t="s">
        <v>2222</v>
      </c>
      <c r="E93" s="11"/>
      <c r="F93" s="11"/>
      <c r="G93" s="11"/>
      <c r="H93" s="11"/>
      <c r="I93" s="12"/>
      <c r="J93" s="197">
        <v>500.0</v>
      </c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ht="13.5" customHeight="1">
      <c r="A94" s="21"/>
      <c r="B94" s="2"/>
      <c r="C94" s="1"/>
      <c r="D94" s="27"/>
      <c r="E94" s="27"/>
      <c r="F94" s="27"/>
      <c r="G94" s="27"/>
      <c r="H94" s="27"/>
      <c r="I94" s="27"/>
      <c r="J94" s="21"/>
      <c r="K94" s="317"/>
      <c r="L94" s="164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ht="15.0" customHeight="1">
      <c r="A95" s="21"/>
      <c r="B95" s="23" t="s">
        <v>62</v>
      </c>
      <c r="C95" s="24"/>
      <c r="D95" s="24"/>
      <c r="E95" s="24"/>
      <c r="F95" s="24"/>
      <c r="G95" s="25"/>
      <c r="H95" s="21"/>
      <c r="I95" s="318" t="s">
        <v>63</v>
      </c>
      <c r="J95" s="25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ht="6.75" customHeight="1">
      <c r="A96" s="21"/>
      <c r="B96" s="319"/>
      <c r="C96" s="319"/>
      <c r="D96" s="319"/>
      <c r="E96" s="319"/>
      <c r="F96" s="319"/>
      <c r="G96" s="319"/>
      <c r="H96" s="21"/>
      <c r="I96" s="320"/>
      <c r="J96" s="3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ht="15.0" customHeight="1">
      <c r="A97" s="21"/>
      <c r="B97" s="23" t="s">
        <v>700</v>
      </c>
      <c r="C97" s="24"/>
      <c r="D97" s="24"/>
      <c r="E97" s="24"/>
      <c r="F97" s="24"/>
      <c r="G97" s="25"/>
      <c r="H97" s="21"/>
      <c r="I97" s="318" t="s">
        <v>841</v>
      </c>
      <c r="J97" s="25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ht="12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ht="12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ht="12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ht="12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ht="12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ht="12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ht="12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ht="12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ht="12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ht="12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ht="12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ht="12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ht="12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ht="12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ht="12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ht="12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ht="12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ht="12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ht="12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ht="12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ht="12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ht="12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ht="12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ht="12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ht="12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ht="12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ht="12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ht="12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ht="12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ht="12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ht="12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ht="12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ht="12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ht="12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ht="12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ht="12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ht="12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ht="12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ht="12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ht="12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ht="12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ht="12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ht="12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ht="12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ht="12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ht="12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ht="12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ht="12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ht="12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ht="12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ht="12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ht="12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ht="12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ht="12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ht="12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ht="12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ht="12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ht="12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ht="12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ht="12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ht="12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ht="12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ht="12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ht="12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ht="12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ht="12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ht="12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ht="12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ht="12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ht="12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ht="12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ht="12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ht="12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ht="12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ht="12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ht="12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ht="12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ht="12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ht="12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ht="12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ht="12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ht="12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ht="12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ht="12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ht="12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ht="12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ht="12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ht="12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ht="12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ht="12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ht="12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ht="12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ht="12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ht="12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ht="12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ht="12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ht="12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ht="12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ht="12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ht="12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ht="12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ht="12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ht="12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ht="12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ht="12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ht="12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ht="12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ht="12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ht="12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ht="12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ht="12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ht="12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ht="12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ht="12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ht="12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ht="12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ht="12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ht="12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ht="12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ht="12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ht="12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ht="12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ht="12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ht="12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ht="12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ht="12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ht="12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ht="12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ht="12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ht="12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ht="12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ht="12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ht="12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ht="12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ht="12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ht="12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ht="12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ht="12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ht="12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ht="12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ht="12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ht="12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ht="12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ht="12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ht="12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ht="12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ht="12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ht="12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ht="12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ht="12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ht="12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ht="12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ht="12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ht="12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ht="12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ht="12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ht="12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ht="12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ht="12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ht="12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ht="12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ht="12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ht="12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ht="12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ht="12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ht="12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ht="12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ht="12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ht="12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ht="12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ht="12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ht="12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ht="12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ht="12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ht="12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ht="12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ht="12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ht="12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ht="12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ht="12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ht="12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ht="12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ht="12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ht="12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ht="12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ht="12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ht="12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ht="12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ht="12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ht="12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ht="12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ht="12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ht="12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ht="12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ht="12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ht="12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2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72:I72"/>
    <mergeCell ref="D73:I73"/>
    <mergeCell ref="D74:I74"/>
    <mergeCell ref="D75:I75"/>
    <mergeCell ref="D76:I76"/>
    <mergeCell ref="D77:I77"/>
    <mergeCell ref="B78:B80"/>
    <mergeCell ref="D78:I78"/>
    <mergeCell ref="D79:I79"/>
    <mergeCell ref="D80:I80"/>
    <mergeCell ref="D81:I81"/>
    <mergeCell ref="D82:I82"/>
    <mergeCell ref="D90:I90"/>
    <mergeCell ref="B91:I91"/>
    <mergeCell ref="D92:I92"/>
    <mergeCell ref="D93:I93"/>
    <mergeCell ref="B95:G95"/>
    <mergeCell ref="I95:J95"/>
    <mergeCell ref="B97:G97"/>
    <mergeCell ref="I97:J97"/>
    <mergeCell ref="D83:I83"/>
    <mergeCell ref="D84:I84"/>
    <mergeCell ref="D85:I85"/>
    <mergeCell ref="D86:I86"/>
    <mergeCell ref="D87:I87"/>
    <mergeCell ref="D88:I88"/>
    <mergeCell ref="D89:I89"/>
    <mergeCell ref="B2:C2"/>
    <mergeCell ref="H2:J2"/>
    <mergeCell ref="B3:F3"/>
    <mergeCell ref="H3:J3"/>
    <mergeCell ref="B4:F4"/>
    <mergeCell ref="G4:J4"/>
    <mergeCell ref="B5:D5"/>
    <mergeCell ref="B12:B13"/>
    <mergeCell ref="B14:B15"/>
    <mergeCell ref="B17:B21"/>
    <mergeCell ref="H5:J5"/>
    <mergeCell ref="B7:J7"/>
    <mergeCell ref="B8:J8"/>
    <mergeCell ref="B9:J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B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B41:I41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7.13"/>
    <col customWidth="1" min="3" max="3" width="12.13"/>
    <col customWidth="1" min="4" max="7" width="8.0"/>
    <col customWidth="1" min="8" max="8" width="6.0"/>
    <col customWidth="1" min="9" max="9" width="12.0"/>
    <col customWidth="1" min="10" max="10" width="14.25"/>
    <col customWidth="1" min="11" max="14" width="8.0"/>
    <col customWidth="1" min="15" max="26" width="7.0"/>
  </cols>
  <sheetData>
    <row r="1" ht="12.75" customHeight="1">
      <c r="A1" s="101"/>
      <c r="B1" s="100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2.75" customHeight="1">
      <c r="A2" s="101"/>
      <c r="B2" s="321"/>
      <c r="G2" s="102"/>
      <c r="H2" s="102"/>
      <c r="I2" s="102" t="s">
        <v>66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12.75" customHeight="1">
      <c r="A3" s="101"/>
      <c r="B3" s="321"/>
      <c r="G3" s="102"/>
      <c r="H3" s="102"/>
      <c r="I3" s="102" t="s">
        <v>2223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75" customHeight="1">
      <c r="A4" s="101"/>
      <c r="B4" s="321"/>
      <c r="G4" s="102" t="s">
        <v>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75" customHeight="1">
      <c r="A5" s="101"/>
      <c r="B5" s="321"/>
      <c r="G5" s="102"/>
      <c r="H5" s="102"/>
      <c r="I5" s="102" t="s">
        <v>2224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6.5" customHeight="1">
      <c r="A6" s="101"/>
      <c r="B6" s="321"/>
      <c r="G6" s="102"/>
      <c r="H6" s="102" t="s">
        <v>2225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2.75" customHeight="1">
      <c r="A7" s="101"/>
      <c r="B7" s="322"/>
      <c r="C7" s="322"/>
      <c r="D7" s="103"/>
      <c r="E7" s="103"/>
      <c r="F7" s="103"/>
      <c r="G7" s="103"/>
      <c r="H7" s="103"/>
      <c r="I7" s="102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8.75" customHeight="1">
      <c r="A8" s="101"/>
      <c r="B8" s="100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7.25" customHeight="1">
      <c r="A9" s="101"/>
      <c r="B9" s="167" t="s">
        <v>4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8.75" customHeight="1">
      <c r="A10" s="101"/>
      <c r="B10" s="167" t="s">
        <v>2226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5.75" customHeight="1">
      <c r="A11" s="101"/>
      <c r="B11" s="167" t="s">
        <v>2227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2.75" customHeight="1">
      <c r="A12" s="101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2.75" customHeight="1">
      <c r="A13" s="101"/>
      <c r="B13" s="100"/>
      <c r="C13" s="100"/>
      <c r="D13" s="101"/>
      <c r="E13" s="103"/>
      <c r="F13" s="103"/>
      <c r="G13" s="103"/>
      <c r="H13" s="103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2.75" customHeight="1">
      <c r="A14" s="101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31.5" customHeight="1">
      <c r="A15" s="101"/>
      <c r="B15" s="106" t="s">
        <v>7</v>
      </c>
      <c r="C15" s="9" t="s">
        <v>70</v>
      </c>
      <c r="D15" s="107" t="s">
        <v>9</v>
      </c>
      <c r="E15" s="11"/>
      <c r="F15" s="11"/>
      <c r="G15" s="11"/>
      <c r="H15" s="11"/>
      <c r="I15" s="12"/>
      <c r="J15" s="238" t="s">
        <v>845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79.5" customHeight="1">
      <c r="A16" s="101"/>
      <c r="B16" s="219" t="s">
        <v>2228</v>
      </c>
      <c r="C16" s="15" t="s">
        <v>2229</v>
      </c>
      <c r="D16" s="226" t="s">
        <v>2230</v>
      </c>
      <c r="E16" s="11"/>
      <c r="F16" s="11"/>
      <c r="G16" s="11"/>
      <c r="H16" s="11"/>
      <c r="I16" s="12"/>
      <c r="J16" s="197">
        <f>640+560</f>
        <v>1200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76.5" customHeight="1">
      <c r="A17" s="101"/>
      <c r="B17" s="219" t="s">
        <v>2231</v>
      </c>
      <c r="C17" s="15" t="s">
        <v>2232</v>
      </c>
      <c r="D17" s="226" t="s">
        <v>2233</v>
      </c>
      <c r="E17" s="11"/>
      <c r="F17" s="11"/>
      <c r="G17" s="11"/>
      <c r="H17" s="11"/>
      <c r="I17" s="12"/>
      <c r="J17" s="197">
        <f>590+610</f>
        <v>1200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80.25" customHeight="1">
      <c r="A18" s="101"/>
      <c r="B18" s="219" t="s">
        <v>2234</v>
      </c>
      <c r="C18" s="14" t="s">
        <v>2235</v>
      </c>
      <c r="D18" s="226" t="s">
        <v>2236</v>
      </c>
      <c r="E18" s="11"/>
      <c r="F18" s="11"/>
      <c r="G18" s="11"/>
      <c r="H18" s="11"/>
      <c r="I18" s="12"/>
      <c r="J18" s="323">
        <f>700+500</f>
        <v>1200</v>
      </c>
      <c r="K18" s="123"/>
      <c r="L18" s="101"/>
      <c r="M18" s="101"/>
      <c r="N18" s="124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54.0" customHeight="1">
      <c r="A19" s="101"/>
      <c r="B19" s="219" t="s">
        <v>2237</v>
      </c>
      <c r="C19" s="14" t="s">
        <v>2238</v>
      </c>
      <c r="D19" s="226" t="s">
        <v>2239</v>
      </c>
      <c r="E19" s="11"/>
      <c r="F19" s="11"/>
      <c r="G19" s="11"/>
      <c r="H19" s="11"/>
      <c r="I19" s="12"/>
      <c r="J19" s="197">
        <f>910+690</f>
        <v>1600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63.0" customHeight="1">
      <c r="A20" s="101"/>
      <c r="B20" s="219" t="s">
        <v>2240</v>
      </c>
      <c r="C20" s="14" t="s">
        <v>2241</v>
      </c>
      <c r="D20" s="226" t="s">
        <v>2242</v>
      </c>
      <c r="E20" s="11"/>
      <c r="F20" s="11"/>
      <c r="G20" s="11"/>
      <c r="H20" s="11"/>
      <c r="I20" s="12"/>
      <c r="J20" s="197">
        <f>640+560</f>
        <v>1200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58.5" customHeight="1">
      <c r="A21" s="101"/>
      <c r="B21" s="219" t="s">
        <v>2243</v>
      </c>
      <c r="C21" s="14" t="s">
        <v>2244</v>
      </c>
      <c r="D21" s="324" t="s">
        <v>2245</v>
      </c>
      <c r="E21" s="11"/>
      <c r="F21" s="11"/>
      <c r="G21" s="11"/>
      <c r="H21" s="11"/>
      <c r="I21" s="12"/>
      <c r="J21" s="197">
        <f>620+580</f>
        <v>1200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53.25" customHeight="1">
      <c r="A22" s="101"/>
      <c r="B22" s="219" t="s">
        <v>2246</v>
      </c>
      <c r="C22" s="14" t="s">
        <v>2247</v>
      </c>
      <c r="D22" s="325" t="s">
        <v>2248</v>
      </c>
      <c r="E22" s="11"/>
      <c r="F22" s="11"/>
      <c r="G22" s="11"/>
      <c r="H22" s="11"/>
      <c r="I22" s="12"/>
      <c r="J22" s="323">
        <f>700+500</f>
        <v>1200</v>
      </c>
      <c r="K22" s="123"/>
      <c r="L22" s="101"/>
      <c r="M22" s="101"/>
      <c r="N22" s="124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5.0" customHeight="1">
      <c r="A23" s="101"/>
      <c r="B23" s="100"/>
      <c r="C23" s="2"/>
      <c r="D23" s="319"/>
      <c r="E23" s="319"/>
      <c r="F23" s="319"/>
      <c r="G23" s="319"/>
      <c r="H23" s="319"/>
      <c r="I23" s="319"/>
      <c r="J23" s="123"/>
      <c r="K23" s="101"/>
      <c r="L23" s="124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20.25" customHeight="1">
      <c r="A24" s="101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6.5" customHeight="1">
      <c r="A25" s="101"/>
      <c r="B25" s="128" t="s">
        <v>62</v>
      </c>
      <c r="H25" s="127" t="s">
        <v>63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2.75" customHeight="1">
      <c r="A26" s="101"/>
      <c r="B26" s="126"/>
      <c r="C26" s="126"/>
      <c r="D26" s="128"/>
      <c r="E26" s="128"/>
      <c r="F26" s="128"/>
      <c r="G26" s="128"/>
      <c r="H26" s="127"/>
      <c r="I26" s="127"/>
      <c r="J26" s="127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5.0" customHeight="1">
      <c r="A27" s="101"/>
      <c r="B27" s="128" t="s">
        <v>700</v>
      </c>
      <c r="H27" s="127" t="s">
        <v>841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01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01"/>
      <c r="B29" s="100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01"/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01"/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01"/>
      <c r="B32" s="100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01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01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01"/>
      <c r="B35" s="100"/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01"/>
      <c r="B36" s="100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01"/>
      <c r="B37" s="100"/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01"/>
      <c r="B38" s="100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01"/>
      <c r="B39" s="100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75" customHeight="1">
      <c r="A40" s="101"/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75" customHeight="1">
      <c r="A41" s="101"/>
      <c r="B41" s="100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2.75" customHeight="1">
      <c r="A42" s="101"/>
      <c r="B42" s="100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2.75" customHeight="1">
      <c r="A43" s="101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2.75" customHeight="1">
      <c r="A44" s="101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01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01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01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01"/>
      <c r="B48" s="100"/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01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01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01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01"/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01"/>
      <c r="B53" s="100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01"/>
      <c r="B54" s="100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01"/>
      <c r="B55" s="100"/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01"/>
      <c r="B56" s="100"/>
      <c r="C56" s="100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01"/>
      <c r="B57" s="100"/>
      <c r="C57" s="100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01"/>
      <c r="B58" s="100"/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01"/>
      <c r="B59" s="100"/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01"/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01"/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01"/>
      <c r="B62" s="100"/>
      <c r="C62" s="100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01"/>
      <c r="B63" s="100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01"/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01"/>
      <c r="B65" s="100"/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1"/>
      <c r="B66" s="100"/>
      <c r="C66" s="100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1"/>
      <c r="B67" s="100"/>
      <c r="C67" s="100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1"/>
      <c r="B68" s="100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1"/>
      <c r="B69" s="100"/>
      <c r="C69" s="100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1"/>
      <c r="B70" s="100"/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1"/>
      <c r="B71" s="100"/>
      <c r="C71" s="100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1"/>
      <c r="B72" s="100"/>
      <c r="C72" s="100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1"/>
      <c r="B73" s="100"/>
      <c r="C73" s="100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1"/>
      <c r="B74" s="100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1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1"/>
      <c r="B76" s="100"/>
      <c r="C76" s="100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1"/>
      <c r="B77" s="100"/>
      <c r="C77" s="100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1"/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1"/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1"/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1"/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1"/>
      <c r="B82" s="100"/>
      <c r="C82" s="100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1"/>
      <c r="B83" s="100"/>
      <c r="C83" s="100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1"/>
      <c r="B84" s="100"/>
      <c r="C84" s="10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1"/>
      <c r="B85" s="100"/>
      <c r="C85" s="100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1"/>
      <c r="B86" s="100"/>
      <c r="C86" s="100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1"/>
      <c r="B87" s="100"/>
      <c r="C87" s="10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1"/>
      <c r="B88" s="100"/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1"/>
      <c r="B89" s="100"/>
      <c r="C89" s="100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1"/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1"/>
      <c r="B91" s="100"/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1"/>
      <c r="B92" s="100"/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1"/>
      <c r="B93" s="100"/>
      <c r="C93" s="10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1"/>
      <c r="B94" s="100"/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1"/>
      <c r="B95" s="100"/>
      <c r="C95" s="10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1"/>
      <c r="B96" s="100"/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1"/>
      <c r="B97" s="100"/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1"/>
      <c r="B98" s="100"/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1"/>
      <c r="B99" s="100"/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1"/>
      <c r="B100" s="100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1"/>
      <c r="B101" s="100"/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1"/>
      <c r="B102" s="100"/>
      <c r="C102" s="100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1"/>
      <c r="B103" s="100"/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1"/>
      <c r="B104" s="100"/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1"/>
      <c r="B105" s="100"/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1"/>
      <c r="B106" s="100"/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1"/>
      <c r="B107" s="100"/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1"/>
      <c r="B108" s="100"/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1"/>
      <c r="B109" s="100"/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1"/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1"/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1"/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1"/>
      <c r="B113" s="100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1"/>
      <c r="B114" s="100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1"/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1"/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1"/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1"/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1"/>
      <c r="B119" s="100"/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1"/>
      <c r="B120" s="100"/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1"/>
      <c r="B121" s="100"/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1"/>
      <c r="B122" s="100"/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1"/>
      <c r="B123" s="100"/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1"/>
      <c r="B124" s="100"/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1"/>
      <c r="B125" s="100"/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1"/>
      <c r="B126" s="100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1"/>
      <c r="B127" s="100"/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1"/>
      <c r="B128" s="100"/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1"/>
      <c r="B129" s="100"/>
      <c r="C129" s="10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1"/>
      <c r="B130" s="100"/>
      <c r="C130" s="10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1"/>
      <c r="B131" s="100"/>
      <c r="C131" s="10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1"/>
      <c r="B132" s="100"/>
      <c r="C132" s="10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1"/>
      <c r="B133" s="100"/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1"/>
      <c r="B134" s="100"/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1"/>
      <c r="B135" s="100"/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1"/>
      <c r="B136" s="100"/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1"/>
      <c r="B137" s="100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1"/>
      <c r="B138" s="100"/>
      <c r="C138" s="10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1"/>
      <c r="B139" s="100"/>
      <c r="C139" s="10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1"/>
      <c r="B140" s="100"/>
      <c r="C140" s="10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1"/>
      <c r="B141" s="100"/>
      <c r="C141" s="10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1"/>
      <c r="B142" s="100"/>
      <c r="C142" s="10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1"/>
      <c r="B143" s="100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1"/>
      <c r="B144" s="100"/>
      <c r="C144" s="10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1"/>
      <c r="B145" s="100"/>
      <c r="C145" s="10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1"/>
      <c r="B146" s="100"/>
      <c r="C146" s="10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1"/>
      <c r="B147" s="100"/>
      <c r="C147" s="10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1"/>
      <c r="B148" s="100"/>
      <c r="C148" s="10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1"/>
      <c r="B149" s="100"/>
      <c r="C149" s="10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1"/>
      <c r="B150" s="100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1"/>
      <c r="B151" s="100"/>
      <c r="C151" s="10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1"/>
      <c r="B152" s="100"/>
      <c r="C152" s="10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1"/>
      <c r="B153" s="100"/>
      <c r="C153" s="10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1"/>
      <c r="B154" s="100"/>
      <c r="C154" s="10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1"/>
      <c r="B155" s="100"/>
      <c r="C155" s="10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1"/>
      <c r="B156" s="100"/>
      <c r="C156" s="10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1"/>
      <c r="B157" s="100"/>
      <c r="C157" s="10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1"/>
      <c r="B158" s="100"/>
      <c r="C158" s="10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1"/>
      <c r="B159" s="100"/>
      <c r="C159" s="10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1"/>
      <c r="B160" s="100"/>
      <c r="C160" s="10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1"/>
      <c r="B161" s="100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1"/>
      <c r="B162" s="100"/>
      <c r="C162" s="10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1"/>
      <c r="B163" s="100"/>
      <c r="C163" s="10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1"/>
      <c r="B164" s="100"/>
      <c r="C164" s="10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1"/>
      <c r="B165" s="100"/>
      <c r="C165" s="10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1"/>
      <c r="B166" s="100"/>
      <c r="C166" s="10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1"/>
      <c r="B167" s="100"/>
      <c r="C167" s="10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1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1"/>
      <c r="B169" s="100"/>
      <c r="C169" s="10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1"/>
      <c r="B170" s="100"/>
      <c r="C170" s="10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1"/>
      <c r="B171" s="100"/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1"/>
      <c r="B172" s="100"/>
      <c r="C172" s="10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1"/>
      <c r="B173" s="100"/>
      <c r="C173" s="10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1"/>
      <c r="B174" s="100"/>
      <c r="C174" s="10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1"/>
      <c r="B175" s="100"/>
      <c r="C175" s="10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1"/>
      <c r="B176" s="100"/>
      <c r="C176" s="10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1"/>
      <c r="B177" s="100"/>
      <c r="C177" s="10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1"/>
      <c r="B178" s="100"/>
      <c r="C178" s="10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1"/>
      <c r="B179" s="100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1"/>
      <c r="B180" s="100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1"/>
      <c r="B181" s="100"/>
      <c r="C181" s="10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1"/>
      <c r="B182" s="100"/>
      <c r="C182" s="10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1"/>
      <c r="B183" s="100"/>
      <c r="C183" s="10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1"/>
      <c r="B184" s="100"/>
      <c r="C184" s="10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1"/>
      <c r="B185" s="100"/>
      <c r="C185" s="10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1"/>
      <c r="B186" s="100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1"/>
      <c r="B187" s="100"/>
      <c r="C187" s="10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1"/>
      <c r="B188" s="100"/>
      <c r="C188" s="10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1"/>
      <c r="B189" s="100"/>
      <c r="C189" s="10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1"/>
      <c r="B190" s="100"/>
      <c r="C190" s="10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1"/>
      <c r="B191" s="100"/>
      <c r="C191" s="10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1"/>
      <c r="B192" s="100"/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1"/>
      <c r="B193" s="100"/>
      <c r="C193" s="10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1"/>
      <c r="B194" s="100"/>
      <c r="C194" s="10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1"/>
      <c r="B195" s="100"/>
      <c r="C195" s="10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1"/>
      <c r="B196" s="100"/>
      <c r="C196" s="10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1"/>
      <c r="B197" s="100"/>
      <c r="C197" s="10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1"/>
      <c r="B198" s="100"/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1"/>
      <c r="B199" s="100"/>
      <c r="C199" s="10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1"/>
      <c r="B200" s="100"/>
      <c r="C200" s="10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1"/>
      <c r="B201" s="100"/>
      <c r="C201" s="10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1"/>
      <c r="B202" s="100"/>
      <c r="C202" s="10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1"/>
      <c r="B203" s="100"/>
      <c r="C203" s="10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1"/>
      <c r="B204" s="100"/>
      <c r="C204" s="10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1"/>
      <c r="B205" s="100"/>
      <c r="C205" s="10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1"/>
      <c r="B206" s="100"/>
      <c r="C206" s="10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1"/>
      <c r="B207" s="100"/>
      <c r="C207" s="10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1"/>
      <c r="B208" s="100"/>
      <c r="C208" s="10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1"/>
      <c r="B209" s="100"/>
      <c r="C209" s="10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1"/>
      <c r="B210" s="100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1"/>
      <c r="B211" s="100"/>
      <c r="C211" s="10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1"/>
      <c r="B212" s="100"/>
      <c r="C212" s="10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1"/>
      <c r="B213" s="100"/>
      <c r="C213" s="10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1"/>
      <c r="B214" s="100"/>
      <c r="C214" s="10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1"/>
      <c r="B215" s="100"/>
      <c r="C215" s="10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1"/>
      <c r="B216" s="100"/>
      <c r="C216" s="10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1"/>
      <c r="B217" s="100"/>
      <c r="C217" s="10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1"/>
      <c r="B218" s="100"/>
      <c r="C218" s="10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1"/>
      <c r="B219" s="100"/>
      <c r="C219" s="10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1"/>
      <c r="B220" s="100"/>
      <c r="C220" s="10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1"/>
      <c r="B221" s="100"/>
      <c r="C221" s="10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1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01"/>
      <c r="B223" s="100"/>
      <c r="C223" s="10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01"/>
      <c r="B224" s="100"/>
      <c r="C224" s="10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01"/>
      <c r="B225" s="100"/>
      <c r="C225" s="10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01"/>
      <c r="B226" s="100"/>
      <c r="C226" s="10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01"/>
      <c r="B227" s="100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2:F2"/>
    <mergeCell ref="I2:J2"/>
    <mergeCell ref="B3:F3"/>
    <mergeCell ref="I3:J3"/>
    <mergeCell ref="B4:F4"/>
    <mergeCell ref="G4:J4"/>
    <mergeCell ref="I5:J5"/>
    <mergeCell ref="B5:F5"/>
    <mergeCell ref="B6:F6"/>
    <mergeCell ref="H6:J6"/>
    <mergeCell ref="B9:J9"/>
    <mergeCell ref="B10:J10"/>
    <mergeCell ref="B11:J11"/>
    <mergeCell ref="D15:I15"/>
    <mergeCell ref="B25:G25"/>
    <mergeCell ref="H25:J25"/>
    <mergeCell ref="B27:G27"/>
    <mergeCell ref="H27:J27"/>
    <mergeCell ref="D16:I16"/>
    <mergeCell ref="D17:I17"/>
    <mergeCell ref="D18:I18"/>
    <mergeCell ref="D19:I19"/>
    <mergeCell ref="D20:I20"/>
    <mergeCell ref="D21:I21"/>
    <mergeCell ref="D22:I22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2.5"/>
    <col customWidth="1" min="2" max="2" width="2.5"/>
    <col customWidth="1" min="3" max="3" width="7.75"/>
    <col customWidth="1" min="4" max="4" width="13.13"/>
    <col customWidth="1" min="5" max="9" width="8.0"/>
    <col customWidth="1" min="10" max="10" width="12.0"/>
    <col customWidth="1" min="11" max="11" width="11.25"/>
    <col customWidth="1" min="12" max="12" width="11.88"/>
    <col customWidth="1" min="13" max="13" width="8.0"/>
    <col customWidth="1" min="14" max="26" width="7.0"/>
  </cols>
  <sheetData>
    <row r="1" ht="12.75" customHeight="1">
      <c r="A1" s="101"/>
      <c r="B1" s="101"/>
      <c r="C1" s="101"/>
      <c r="D1" s="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15.75" customHeight="1">
      <c r="A2" s="103"/>
      <c r="B2" s="103"/>
      <c r="C2" s="103"/>
      <c r="D2" s="5"/>
      <c r="E2" s="103"/>
      <c r="F2" s="102"/>
      <c r="G2" s="102"/>
      <c r="H2" s="102"/>
      <c r="I2" s="102"/>
      <c r="J2" s="102" t="s">
        <v>2249</v>
      </c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ht="15.75" customHeight="1">
      <c r="A3" s="103"/>
      <c r="B3" s="103"/>
      <c r="C3" s="103"/>
      <c r="D3" s="5"/>
      <c r="E3" s="103"/>
      <c r="F3" s="102"/>
      <c r="G3" s="102"/>
      <c r="H3" s="102"/>
      <c r="I3" s="102"/>
      <c r="J3" s="102" t="s">
        <v>1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ht="15.75" customHeight="1">
      <c r="A4" s="103"/>
      <c r="B4" s="103"/>
      <c r="C4" s="103"/>
      <c r="D4" s="5"/>
      <c r="E4" s="103"/>
      <c r="F4" s="102"/>
      <c r="G4" s="102" t="s">
        <v>2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ht="15.75" customHeight="1">
      <c r="A5" s="103"/>
      <c r="B5" s="103"/>
      <c r="C5" s="103"/>
      <c r="D5" s="5"/>
      <c r="E5" s="103"/>
      <c r="F5" s="102" t="s">
        <v>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15.75" customHeight="1">
      <c r="A6" s="103"/>
      <c r="B6" s="103"/>
      <c r="C6" s="103"/>
      <c r="D6" s="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15.0" customHeight="1">
      <c r="A7" s="101"/>
      <c r="B7" s="101"/>
      <c r="C7" s="104" t="s">
        <v>2250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5.0" customHeight="1">
      <c r="A8" s="101"/>
      <c r="B8" s="101"/>
      <c r="C8" s="104" t="s">
        <v>2251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5.0" customHeight="1">
      <c r="A9" s="101"/>
      <c r="B9" s="101"/>
      <c r="C9" s="167" t="s">
        <v>2252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5.75" customHeight="1">
      <c r="A10" s="101"/>
      <c r="B10" s="101"/>
      <c r="C10" s="101"/>
      <c r="D10" s="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28.5" customHeight="1">
      <c r="A11" s="101"/>
      <c r="B11" s="101"/>
      <c r="C11" s="238" t="s">
        <v>7</v>
      </c>
      <c r="D11" s="10" t="s">
        <v>8</v>
      </c>
      <c r="E11" s="107" t="s">
        <v>9</v>
      </c>
      <c r="F11" s="11"/>
      <c r="G11" s="11"/>
      <c r="H11" s="11"/>
      <c r="I11" s="11"/>
      <c r="J11" s="12"/>
      <c r="K11" s="13" t="s">
        <v>10</v>
      </c>
      <c r="L11" s="5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29.25" customHeight="1">
      <c r="A12" s="101"/>
      <c r="B12" s="101"/>
      <c r="C12" s="326">
        <v>11.0</v>
      </c>
      <c r="D12" s="53" t="s">
        <v>995</v>
      </c>
      <c r="E12" s="226" t="s">
        <v>2253</v>
      </c>
      <c r="F12" s="11"/>
      <c r="G12" s="11"/>
      <c r="H12" s="11"/>
      <c r="I12" s="11"/>
      <c r="J12" s="12"/>
      <c r="K12" s="197">
        <v>5000.0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72.0" customHeight="1">
      <c r="A13" s="101"/>
      <c r="B13" s="101"/>
      <c r="C13" s="216" t="s">
        <v>2254</v>
      </c>
      <c r="D13" s="15" t="s">
        <v>2255</v>
      </c>
      <c r="E13" s="16" t="s">
        <v>2256</v>
      </c>
      <c r="F13" s="11"/>
      <c r="G13" s="11"/>
      <c r="H13" s="11"/>
      <c r="I13" s="11"/>
      <c r="J13" s="12"/>
      <c r="K13" s="197">
        <v>3000.0</v>
      </c>
      <c r="L13" s="123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20.25" customHeight="1">
      <c r="A14" s="101"/>
      <c r="B14" s="101"/>
      <c r="C14" s="327" t="s">
        <v>2257</v>
      </c>
      <c r="D14" s="18" t="s">
        <v>2258</v>
      </c>
      <c r="E14" s="281" t="s">
        <v>2259</v>
      </c>
      <c r="F14" s="11"/>
      <c r="G14" s="11"/>
      <c r="H14" s="11"/>
      <c r="I14" s="11"/>
      <c r="J14" s="12"/>
      <c r="K14" s="197">
        <v>2150.0</v>
      </c>
      <c r="L14" s="123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21.75" customHeight="1">
      <c r="A15" s="101"/>
      <c r="B15" s="101"/>
      <c r="C15" s="111"/>
      <c r="D15" s="111"/>
      <c r="E15" s="281" t="s">
        <v>2260</v>
      </c>
      <c r="F15" s="11"/>
      <c r="G15" s="11"/>
      <c r="H15" s="11"/>
      <c r="I15" s="11"/>
      <c r="J15" s="12"/>
      <c r="K15" s="197">
        <v>2700.0</v>
      </c>
      <c r="L15" s="123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27.75" customHeight="1">
      <c r="A16" s="101"/>
      <c r="B16" s="101"/>
      <c r="C16" s="111"/>
      <c r="D16" s="111"/>
      <c r="E16" s="281" t="s">
        <v>2261</v>
      </c>
      <c r="F16" s="11"/>
      <c r="G16" s="11"/>
      <c r="H16" s="11"/>
      <c r="I16" s="11"/>
      <c r="J16" s="12"/>
      <c r="K16" s="197">
        <v>1200.0</v>
      </c>
      <c r="L16" s="123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29.25" customHeight="1">
      <c r="A17" s="101"/>
      <c r="B17" s="101"/>
      <c r="C17" s="112"/>
      <c r="D17" s="112"/>
      <c r="E17" s="281" t="s">
        <v>2262</v>
      </c>
      <c r="F17" s="11"/>
      <c r="G17" s="11"/>
      <c r="H17" s="11"/>
      <c r="I17" s="11"/>
      <c r="J17" s="12"/>
      <c r="K17" s="197">
        <v>1750.0</v>
      </c>
      <c r="L17" s="123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42.75" customHeight="1">
      <c r="A18" s="101"/>
      <c r="B18" s="101"/>
      <c r="C18" s="216" t="s">
        <v>2263</v>
      </c>
      <c r="D18" s="14" t="s">
        <v>2264</v>
      </c>
      <c r="E18" s="281" t="s">
        <v>2265</v>
      </c>
      <c r="F18" s="11"/>
      <c r="G18" s="11"/>
      <c r="H18" s="11"/>
      <c r="I18" s="11"/>
      <c r="J18" s="12"/>
      <c r="K18" s="197">
        <v>4500.0</v>
      </c>
      <c r="L18" s="123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27.75" customHeight="1">
      <c r="A19" s="101"/>
      <c r="B19" s="101"/>
      <c r="C19" s="100"/>
      <c r="D19" s="2"/>
      <c r="E19" s="165"/>
      <c r="F19" s="165"/>
      <c r="G19" s="165"/>
      <c r="H19" s="165"/>
      <c r="I19" s="165"/>
      <c r="J19" s="165"/>
      <c r="K19" s="123"/>
      <c r="L19" s="123"/>
      <c r="M19" s="124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20.25" customHeight="1">
      <c r="A20" s="101"/>
      <c r="B20" s="101"/>
      <c r="C20" s="328" t="s">
        <v>62</v>
      </c>
      <c r="I20" s="101"/>
      <c r="J20" s="329" t="s">
        <v>63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7.25" customHeight="1">
      <c r="A21" s="101"/>
      <c r="B21" s="101"/>
      <c r="C21" s="101"/>
      <c r="D21" s="1"/>
      <c r="E21" s="101"/>
      <c r="F21" s="101"/>
      <c r="G21" s="101"/>
      <c r="H21" s="101"/>
      <c r="I21" s="101"/>
      <c r="J21" s="127"/>
      <c r="K21" s="127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4.25" customHeight="1">
      <c r="A22" s="101"/>
      <c r="B22" s="101"/>
      <c r="C22" s="328" t="s">
        <v>840</v>
      </c>
      <c r="I22" s="101"/>
      <c r="J22" s="329" t="s">
        <v>841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2.75" customHeight="1">
      <c r="A23" s="101"/>
      <c r="B23" s="101"/>
      <c r="C23" s="101"/>
      <c r="D23" s="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2.75" customHeight="1">
      <c r="A24" s="101"/>
      <c r="B24" s="101"/>
      <c r="C24" s="101"/>
      <c r="D24" s="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2.75" customHeight="1">
      <c r="A25" s="101"/>
      <c r="B25" s="101"/>
      <c r="C25" s="101"/>
      <c r="D25" s="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2.75" customHeight="1">
      <c r="A26" s="101"/>
      <c r="B26" s="101"/>
      <c r="C26" s="101"/>
      <c r="D26" s="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2.75" customHeight="1">
      <c r="A27" s="101"/>
      <c r="B27" s="101"/>
      <c r="C27" s="101"/>
      <c r="D27" s="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01"/>
      <c r="B28" s="101"/>
      <c r="C28" s="101"/>
      <c r="D28" s="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01"/>
      <c r="B29" s="101"/>
      <c r="C29" s="101"/>
      <c r="D29" s="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01"/>
      <c r="B30" s="101"/>
      <c r="C30" s="101"/>
      <c r="D30" s="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01"/>
      <c r="B31" s="101"/>
      <c r="C31" s="101"/>
      <c r="D31" s="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01"/>
      <c r="B32" s="101"/>
      <c r="C32" s="101"/>
      <c r="D32" s="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01"/>
      <c r="B33" s="101"/>
      <c r="C33" s="101"/>
      <c r="D33" s="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01"/>
      <c r="B34" s="101"/>
      <c r="C34" s="101"/>
      <c r="D34" s="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01"/>
      <c r="B35" s="101"/>
      <c r="C35" s="101"/>
      <c r="D35" s="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01"/>
      <c r="B36" s="101"/>
      <c r="C36" s="101"/>
      <c r="D36" s="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01"/>
      <c r="B37" s="101"/>
      <c r="C37" s="101"/>
      <c r="D37" s="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01"/>
      <c r="B38" s="101"/>
      <c r="C38" s="101"/>
      <c r="D38" s="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01"/>
      <c r="B39" s="101"/>
      <c r="C39" s="101"/>
      <c r="D39" s="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75" customHeight="1">
      <c r="A40" s="101"/>
      <c r="B40" s="101"/>
      <c r="C40" s="101"/>
      <c r="D40" s="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75" customHeight="1">
      <c r="A41" s="101"/>
      <c r="B41" s="101"/>
      <c r="C41" s="101"/>
      <c r="D41" s="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2.75" customHeight="1">
      <c r="A42" s="101"/>
      <c r="B42" s="101"/>
      <c r="C42" s="101"/>
      <c r="D42" s="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2.75" customHeight="1">
      <c r="A43" s="101"/>
      <c r="B43" s="101"/>
      <c r="C43" s="101"/>
      <c r="D43" s="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2.75" customHeight="1">
      <c r="A44" s="101"/>
      <c r="B44" s="101"/>
      <c r="C44" s="101"/>
      <c r="D44" s="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01"/>
      <c r="B45" s="101"/>
      <c r="C45" s="101"/>
      <c r="D45" s="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01"/>
      <c r="B46" s="101"/>
      <c r="C46" s="101"/>
      <c r="D46" s="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01"/>
      <c r="B47" s="101"/>
      <c r="C47" s="101"/>
      <c r="D47" s="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01"/>
      <c r="B48" s="101"/>
      <c r="C48" s="101"/>
      <c r="D48" s="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01"/>
      <c r="B49" s="101"/>
      <c r="C49" s="101"/>
      <c r="D49" s="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01"/>
      <c r="B50" s="101"/>
      <c r="C50" s="101"/>
      <c r="D50" s="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01"/>
      <c r="B51" s="101"/>
      <c r="C51" s="101"/>
      <c r="D51" s="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01"/>
      <c r="B52" s="101"/>
      <c r="C52" s="101"/>
      <c r="D52" s="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01"/>
      <c r="B53" s="101"/>
      <c r="C53" s="101"/>
      <c r="D53" s="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01"/>
      <c r="B54" s="101"/>
      <c r="C54" s="101"/>
      <c r="D54" s="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01"/>
      <c r="B55" s="101"/>
      <c r="C55" s="101"/>
      <c r="D55" s="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01"/>
      <c r="B56" s="101"/>
      <c r="C56" s="101"/>
      <c r="D56" s="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01"/>
      <c r="B57" s="101"/>
      <c r="C57" s="101"/>
      <c r="D57" s="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01"/>
      <c r="B58" s="101"/>
      <c r="C58" s="101"/>
      <c r="D58" s="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01"/>
      <c r="B59" s="101"/>
      <c r="C59" s="101"/>
      <c r="D59" s="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01"/>
      <c r="B60" s="101"/>
      <c r="C60" s="101"/>
      <c r="D60" s="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01"/>
      <c r="B61" s="101"/>
      <c r="C61" s="101"/>
      <c r="D61" s="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01"/>
      <c r="B62" s="101"/>
      <c r="C62" s="101"/>
      <c r="D62" s="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01"/>
      <c r="B63" s="101"/>
      <c r="C63" s="101"/>
      <c r="D63" s="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01"/>
      <c r="B64" s="101"/>
      <c r="C64" s="101"/>
      <c r="D64" s="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01"/>
      <c r="B65" s="101"/>
      <c r="C65" s="101"/>
      <c r="D65" s="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01"/>
      <c r="B66" s="101"/>
      <c r="C66" s="101"/>
      <c r="D66" s="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01"/>
      <c r="B67" s="101"/>
      <c r="C67" s="101"/>
      <c r="D67" s="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01"/>
      <c r="B68" s="101"/>
      <c r="C68" s="101"/>
      <c r="D68" s="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01"/>
      <c r="B69" s="101"/>
      <c r="C69" s="101"/>
      <c r="D69" s="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01"/>
      <c r="B70" s="101"/>
      <c r="C70" s="101"/>
      <c r="D70" s="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01"/>
      <c r="B71" s="101"/>
      <c r="C71" s="101"/>
      <c r="D71" s="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01"/>
      <c r="B72" s="101"/>
      <c r="C72" s="101"/>
      <c r="D72" s="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01"/>
      <c r="B73" s="101"/>
      <c r="C73" s="101"/>
      <c r="D73" s="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01"/>
      <c r="B74" s="101"/>
      <c r="C74" s="101"/>
      <c r="D74" s="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01"/>
      <c r="B75" s="101"/>
      <c r="C75" s="101"/>
      <c r="D75" s="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01"/>
      <c r="B76" s="101"/>
      <c r="C76" s="101"/>
      <c r="D76" s="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01"/>
      <c r="B77" s="101"/>
      <c r="C77" s="101"/>
      <c r="D77" s="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01"/>
      <c r="B78" s="101"/>
      <c r="C78" s="101"/>
      <c r="D78" s="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01"/>
      <c r="B79" s="101"/>
      <c r="C79" s="101"/>
      <c r="D79" s="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01"/>
      <c r="B80" s="101"/>
      <c r="C80" s="101"/>
      <c r="D80" s="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01"/>
      <c r="B81" s="101"/>
      <c r="C81" s="101"/>
      <c r="D81" s="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01"/>
      <c r="B82" s="101"/>
      <c r="C82" s="101"/>
      <c r="D82" s="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01"/>
      <c r="B83" s="101"/>
      <c r="C83" s="101"/>
      <c r="D83" s="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01"/>
      <c r="B84" s="101"/>
      <c r="C84" s="101"/>
      <c r="D84" s="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01"/>
      <c r="B85" s="101"/>
      <c r="C85" s="101"/>
      <c r="D85" s="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01"/>
      <c r="B86" s="101"/>
      <c r="C86" s="101"/>
      <c r="D86" s="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01"/>
      <c r="B87" s="101"/>
      <c r="C87" s="101"/>
      <c r="D87" s="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01"/>
      <c r="B88" s="101"/>
      <c r="C88" s="101"/>
      <c r="D88" s="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01"/>
      <c r="B89" s="101"/>
      <c r="C89" s="101"/>
      <c r="D89" s="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01"/>
      <c r="B90" s="101"/>
      <c r="C90" s="101"/>
      <c r="D90" s="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01"/>
      <c r="B91" s="101"/>
      <c r="C91" s="101"/>
      <c r="D91" s="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01"/>
      <c r="B92" s="101"/>
      <c r="C92" s="101"/>
      <c r="D92" s="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01"/>
      <c r="B93" s="101"/>
      <c r="C93" s="101"/>
      <c r="D93" s="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01"/>
      <c r="B94" s="101"/>
      <c r="C94" s="101"/>
      <c r="D94" s="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01"/>
      <c r="B95" s="101"/>
      <c r="C95" s="101"/>
      <c r="D95" s="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01"/>
      <c r="B96" s="101"/>
      <c r="C96" s="101"/>
      <c r="D96" s="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01"/>
      <c r="B97" s="101"/>
      <c r="C97" s="101"/>
      <c r="D97" s="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01"/>
      <c r="B98" s="101"/>
      <c r="C98" s="101"/>
      <c r="D98" s="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01"/>
      <c r="B99" s="101"/>
      <c r="C99" s="101"/>
      <c r="D99" s="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01"/>
      <c r="B100" s="101"/>
      <c r="C100" s="101"/>
      <c r="D100" s="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01"/>
      <c r="B101" s="101"/>
      <c r="C101" s="101"/>
      <c r="D101" s="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01"/>
      <c r="B102" s="101"/>
      <c r="C102" s="101"/>
      <c r="D102" s="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01"/>
      <c r="B103" s="101"/>
      <c r="C103" s="101"/>
      <c r="D103" s="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01"/>
      <c r="B104" s="101"/>
      <c r="C104" s="101"/>
      <c r="D104" s="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01"/>
      <c r="B105" s="101"/>
      <c r="C105" s="101"/>
      <c r="D105" s="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01"/>
      <c r="B106" s="101"/>
      <c r="C106" s="101"/>
      <c r="D106" s="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01"/>
      <c r="B107" s="101"/>
      <c r="C107" s="101"/>
      <c r="D107" s="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01"/>
      <c r="B108" s="101"/>
      <c r="C108" s="101"/>
      <c r="D108" s="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01"/>
      <c r="B109" s="101"/>
      <c r="C109" s="101"/>
      <c r="D109" s="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01"/>
      <c r="B110" s="101"/>
      <c r="C110" s="101"/>
      <c r="D110" s="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01"/>
      <c r="B111" s="101"/>
      <c r="C111" s="101"/>
      <c r="D111" s="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01"/>
      <c r="B112" s="101"/>
      <c r="C112" s="101"/>
      <c r="D112" s="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01"/>
      <c r="B113" s="101"/>
      <c r="C113" s="101"/>
      <c r="D113" s="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01"/>
      <c r="B114" s="101"/>
      <c r="C114" s="101"/>
      <c r="D114" s="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01"/>
      <c r="B115" s="101"/>
      <c r="C115" s="101"/>
      <c r="D115" s="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01"/>
      <c r="B116" s="101"/>
      <c r="C116" s="101"/>
      <c r="D116" s="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01"/>
      <c r="B117" s="101"/>
      <c r="C117" s="101"/>
      <c r="D117" s="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01"/>
      <c r="B118" s="101"/>
      <c r="C118" s="101"/>
      <c r="D118" s="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01"/>
      <c r="B119" s="101"/>
      <c r="C119" s="101"/>
      <c r="D119" s="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01"/>
      <c r="B120" s="101"/>
      <c r="C120" s="101"/>
      <c r="D120" s="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01"/>
      <c r="B121" s="101"/>
      <c r="C121" s="101"/>
      <c r="D121" s="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01"/>
      <c r="B122" s="101"/>
      <c r="C122" s="101"/>
      <c r="D122" s="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01"/>
      <c r="B123" s="101"/>
      <c r="C123" s="101"/>
      <c r="D123" s="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01"/>
      <c r="B124" s="101"/>
      <c r="C124" s="101"/>
      <c r="D124" s="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01"/>
      <c r="B125" s="101"/>
      <c r="C125" s="101"/>
      <c r="D125" s="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01"/>
      <c r="B126" s="101"/>
      <c r="C126" s="101"/>
      <c r="D126" s="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01"/>
      <c r="B127" s="101"/>
      <c r="C127" s="101"/>
      <c r="D127" s="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01"/>
      <c r="B128" s="101"/>
      <c r="C128" s="101"/>
      <c r="D128" s="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01"/>
      <c r="B129" s="101"/>
      <c r="C129" s="101"/>
      <c r="D129" s="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01"/>
      <c r="B130" s="101"/>
      <c r="C130" s="101"/>
      <c r="D130" s="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01"/>
      <c r="B131" s="101"/>
      <c r="C131" s="101"/>
      <c r="D131" s="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01"/>
      <c r="B132" s="101"/>
      <c r="C132" s="101"/>
      <c r="D132" s="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01"/>
      <c r="B133" s="101"/>
      <c r="C133" s="101"/>
      <c r="D133" s="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01"/>
      <c r="B134" s="101"/>
      <c r="C134" s="101"/>
      <c r="D134" s="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01"/>
      <c r="B135" s="101"/>
      <c r="C135" s="101"/>
      <c r="D135" s="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01"/>
      <c r="B136" s="101"/>
      <c r="C136" s="101"/>
      <c r="D136" s="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01"/>
      <c r="B137" s="101"/>
      <c r="C137" s="101"/>
      <c r="D137" s="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01"/>
      <c r="B138" s="101"/>
      <c r="C138" s="101"/>
      <c r="D138" s="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01"/>
      <c r="B139" s="101"/>
      <c r="C139" s="101"/>
      <c r="D139" s="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01"/>
      <c r="B140" s="101"/>
      <c r="C140" s="101"/>
      <c r="D140" s="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01"/>
      <c r="B141" s="101"/>
      <c r="C141" s="101"/>
      <c r="D141" s="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01"/>
      <c r="B142" s="101"/>
      <c r="C142" s="101"/>
      <c r="D142" s="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01"/>
      <c r="B143" s="101"/>
      <c r="C143" s="101"/>
      <c r="D143" s="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01"/>
      <c r="B144" s="101"/>
      <c r="C144" s="101"/>
      <c r="D144" s="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01"/>
      <c r="B145" s="101"/>
      <c r="C145" s="101"/>
      <c r="D145" s="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01"/>
      <c r="B146" s="101"/>
      <c r="C146" s="101"/>
      <c r="D146" s="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01"/>
      <c r="B147" s="101"/>
      <c r="C147" s="101"/>
      <c r="D147" s="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01"/>
      <c r="B148" s="101"/>
      <c r="C148" s="101"/>
      <c r="D148" s="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01"/>
      <c r="B149" s="101"/>
      <c r="C149" s="101"/>
      <c r="D149" s="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01"/>
      <c r="B150" s="101"/>
      <c r="C150" s="101"/>
      <c r="D150" s="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01"/>
      <c r="B151" s="101"/>
      <c r="C151" s="101"/>
      <c r="D151" s="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01"/>
      <c r="B152" s="101"/>
      <c r="C152" s="101"/>
      <c r="D152" s="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01"/>
      <c r="B153" s="101"/>
      <c r="C153" s="101"/>
      <c r="D153" s="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01"/>
      <c r="B154" s="101"/>
      <c r="C154" s="101"/>
      <c r="D154" s="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01"/>
      <c r="B155" s="101"/>
      <c r="C155" s="101"/>
      <c r="D155" s="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01"/>
      <c r="B156" s="101"/>
      <c r="C156" s="101"/>
      <c r="D156" s="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01"/>
      <c r="B157" s="101"/>
      <c r="C157" s="101"/>
      <c r="D157" s="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01"/>
      <c r="B158" s="101"/>
      <c r="C158" s="101"/>
      <c r="D158" s="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01"/>
      <c r="B159" s="101"/>
      <c r="C159" s="101"/>
      <c r="D159" s="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01"/>
      <c r="B160" s="101"/>
      <c r="C160" s="101"/>
      <c r="D160" s="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01"/>
      <c r="B161" s="101"/>
      <c r="C161" s="101"/>
      <c r="D161" s="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01"/>
      <c r="B162" s="101"/>
      <c r="C162" s="101"/>
      <c r="D162" s="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01"/>
      <c r="B163" s="101"/>
      <c r="C163" s="101"/>
      <c r="D163" s="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01"/>
      <c r="B164" s="101"/>
      <c r="C164" s="101"/>
      <c r="D164" s="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01"/>
      <c r="B165" s="101"/>
      <c r="C165" s="101"/>
      <c r="D165" s="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01"/>
      <c r="B166" s="101"/>
      <c r="C166" s="101"/>
      <c r="D166" s="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01"/>
      <c r="B167" s="101"/>
      <c r="C167" s="101"/>
      <c r="D167" s="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01"/>
      <c r="B168" s="101"/>
      <c r="C168" s="101"/>
      <c r="D168" s="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01"/>
      <c r="B169" s="101"/>
      <c r="C169" s="101"/>
      <c r="D169" s="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01"/>
      <c r="B170" s="101"/>
      <c r="C170" s="101"/>
      <c r="D170" s="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01"/>
      <c r="B171" s="101"/>
      <c r="C171" s="101"/>
      <c r="D171" s="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01"/>
      <c r="B172" s="101"/>
      <c r="C172" s="101"/>
      <c r="D172" s="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01"/>
      <c r="B173" s="101"/>
      <c r="C173" s="101"/>
      <c r="D173" s="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01"/>
      <c r="B174" s="101"/>
      <c r="C174" s="101"/>
      <c r="D174" s="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01"/>
      <c r="B175" s="101"/>
      <c r="C175" s="101"/>
      <c r="D175" s="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01"/>
      <c r="B176" s="101"/>
      <c r="C176" s="101"/>
      <c r="D176" s="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01"/>
      <c r="B177" s="101"/>
      <c r="C177" s="101"/>
      <c r="D177" s="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01"/>
      <c r="B178" s="101"/>
      <c r="C178" s="101"/>
      <c r="D178" s="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01"/>
      <c r="B179" s="101"/>
      <c r="C179" s="101"/>
      <c r="D179" s="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01"/>
      <c r="B180" s="101"/>
      <c r="C180" s="101"/>
      <c r="D180" s="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01"/>
      <c r="B181" s="101"/>
      <c r="C181" s="101"/>
      <c r="D181" s="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01"/>
      <c r="B182" s="101"/>
      <c r="C182" s="101"/>
      <c r="D182" s="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01"/>
      <c r="B183" s="101"/>
      <c r="C183" s="101"/>
      <c r="D183" s="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01"/>
      <c r="B184" s="101"/>
      <c r="C184" s="101"/>
      <c r="D184" s="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01"/>
      <c r="B185" s="101"/>
      <c r="C185" s="101"/>
      <c r="D185" s="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01"/>
      <c r="B186" s="101"/>
      <c r="C186" s="101"/>
      <c r="D186" s="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01"/>
      <c r="B187" s="101"/>
      <c r="C187" s="101"/>
      <c r="D187" s="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01"/>
      <c r="B188" s="101"/>
      <c r="C188" s="101"/>
      <c r="D188" s="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01"/>
      <c r="B189" s="101"/>
      <c r="C189" s="101"/>
      <c r="D189" s="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01"/>
      <c r="B190" s="101"/>
      <c r="C190" s="101"/>
      <c r="D190" s="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01"/>
      <c r="B191" s="101"/>
      <c r="C191" s="101"/>
      <c r="D191" s="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01"/>
      <c r="B192" s="101"/>
      <c r="C192" s="101"/>
      <c r="D192" s="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01"/>
      <c r="B193" s="101"/>
      <c r="C193" s="101"/>
      <c r="D193" s="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01"/>
      <c r="B194" s="101"/>
      <c r="C194" s="101"/>
      <c r="D194" s="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01"/>
      <c r="B195" s="101"/>
      <c r="C195" s="101"/>
      <c r="D195" s="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01"/>
      <c r="B196" s="101"/>
      <c r="C196" s="101"/>
      <c r="D196" s="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01"/>
      <c r="B197" s="101"/>
      <c r="C197" s="101"/>
      <c r="D197" s="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01"/>
      <c r="B198" s="101"/>
      <c r="C198" s="101"/>
      <c r="D198" s="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01"/>
      <c r="B199" s="101"/>
      <c r="C199" s="101"/>
      <c r="D199" s="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01"/>
      <c r="B200" s="101"/>
      <c r="C200" s="101"/>
      <c r="D200" s="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01"/>
      <c r="B201" s="101"/>
      <c r="C201" s="101"/>
      <c r="D201" s="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01"/>
      <c r="B202" s="101"/>
      <c r="C202" s="101"/>
      <c r="D202" s="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01"/>
      <c r="B203" s="101"/>
      <c r="C203" s="101"/>
      <c r="D203" s="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01"/>
      <c r="B204" s="101"/>
      <c r="C204" s="101"/>
      <c r="D204" s="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01"/>
      <c r="B205" s="101"/>
      <c r="C205" s="101"/>
      <c r="D205" s="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01"/>
      <c r="B206" s="101"/>
      <c r="C206" s="101"/>
      <c r="D206" s="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01"/>
      <c r="B207" s="101"/>
      <c r="C207" s="101"/>
      <c r="D207" s="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01"/>
      <c r="B208" s="101"/>
      <c r="C208" s="101"/>
      <c r="D208" s="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01"/>
      <c r="B209" s="101"/>
      <c r="C209" s="101"/>
      <c r="D209" s="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01"/>
      <c r="B210" s="101"/>
      <c r="C210" s="101"/>
      <c r="D210" s="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01"/>
      <c r="B211" s="101"/>
      <c r="C211" s="101"/>
      <c r="D211" s="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01"/>
      <c r="B212" s="101"/>
      <c r="C212" s="101"/>
      <c r="D212" s="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01"/>
      <c r="B213" s="101"/>
      <c r="C213" s="101"/>
      <c r="D213" s="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01"/>
      <c r="B214" s="101"/>
      <c r="C214" s="101"/>
      <c r="D214" s="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01"/>
      <c r="B215" s="101"/>
      <c r="C215" s="101"/>
      <c r="D215" s="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01"/>
      <c r="B216" s="101"/>
      <c r="C216" s="101"/>
      <c r="D216" s="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01"/>
      <c r="B217" s="101"/>
      <c r="C217" s="101"/>
      <c r="D217" s="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01"/>
      <c r="B218" s="101"/>
      <c r="C218" s="101"/>
      <c r="D218" s="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01"/>
      <c r="B219" s="101"/>
      <c r="C219" s="101"/>
      <c r="D219" s="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01"/>
      <c r="B220" s="101"/>
      <c r="C220" s="101"/>
      <c r="D220" s="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01"/>
      <c r="B221" s="101"/>
      <c r="C221" s="101"/>
      <c r="D221" s="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01"/>
      <c r="B222" s="101"/>
      <c r="C222" s="101"/>
      <c r="D222" s="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J2:K2"/>
    <mergeCell ref="J3:K3"/>
    <mergeCell ref="G4:K4"/>
    <mergeCell ref="F5:K5"/>
    <mergeCell ref="C7:K7"/>
    <mergeCell ref="C8:K8"/>
    <mergeCell ref="C9:K9"/>
    <mergeCell ref="E16:J16"/>
    <mergeCell ref="E17:J17"/>
    <mergeCell ref="E18:J18"/>
    <mergeCell ref="C20:H20"/>
    <mergeCell ref="J20:K20"/>
    <mergeCell ref="C22:H22"/>
    <mergeCell ref="J22:K22"/>
    <mergeCell ref="E11:J11"/>
    <mergeCell ref="E12:J12"/>
    <mergeCell ref="E13:J13"/>
    <mergeCell ref="C14:C17"/>
    <mergeCell ref="D14:D17"/>
    <mergeCell ref="E14:J14"/>
    <mergeCell ref="E15:J15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2.63"/>
    <col customWidth="1" min="3" max="3" width="60.5"/>
    <col customWidth="1" min="4" max="4" width="12.75"/>
    <col customWidth="1" min="5" max="24" width="7.0"/>
    <col customWidth="1" min="25" max="26" width="11.0"/>
  </cols>
  <sheetData>
    <row r="1" ht="12.75" customHeight="1">
      <c r="A1" s="200"/>
      <c r="C1" s="330" t="s">
        <v>2266</v>
      </c>
    </row>
    <row r="2" ht="12.75" customHeight="1">
      <c r="A2" s="200"/>
      <c r="C2" s="330"/>
      <c r="D2" s="330"/>
    </row>
    <row r="3" ht="12.75" customHeight="1">
      <c r="A3" s="200"/>
      <c r="C3" s="330" t="s">
        <v>2267</v>
      </c>
    </row>
    <row r="4" ht="12.75" customHeight="1">
      <c r="A4" s="200"/>
      <c r="C4" s="330" t="s">
        <v>2268</v>
      </c>
    </row>
    <row r="5" ht="15.75" customHeight="1">
      <c r="A5" s="200"/>
      <c r="C5" s="330"/>
    </row>
    <row r="6" ht="13.5" hidden="1" customHeight="1">
      <c r="A6" s="200"/>
      <c r="C6" s="331"/>
    </row>
    <row r="7" ht="16.5" customHeight="1">
      <c r="A7" s="103" t="s">
        <v>703</v>
      </c>
    </row>
    <row r="8" ht="13.5" customHeight="1">
      <c r="A8" s="104" t="s">
        <v>2269</v>
      </c>
    </row>
    <row r="9" ht="11.25" customHeight="1">
      <c r="A9" s="332"/>
      <c r="B9" s="104"/>
      <c r="C9" s="104"/>
    </row>
    <row r="10" ht="16.5" customHeight="1">
      <c r="A10" s="167" t="s">
        <v>2270</v>
      </c>
    </row>
    <row r="11" ht="16.5" customHeight="1">
      <c r="A11" s="333"/>
      <c r="B11" s="167"/>
      <c r="C11" s="167"/>
    </row>
    <row r="12" ht="24.75" customHeight="1">
      <c r="A12" s="215" t="s">
        <v>7</v>
      </c>
      <c r="B12" s="106" t="s">
        <v>70</v>
      </c>
      <c r="C12" s="238" t="s">
        <v>9</v>
      </c>
      <c r="D12" s="13" t="s">
        <v>10</v>
      </c>
    </row>
    <row r="13" ht="30.75" customHeight="1">
      <c r="A13" s="334" t="s">
        <v>2271</v>
      </c>
      <c r="B13" s="335" t="s">
        <v>2272</v>
      </c>
      <c r="C13" s="336" t="s">
        <v>2273</v>
      </c>
      <c r="D13" s="197">
        <v>500.0</v>
      </c>
    </row>
    <row r="14" ht="18.75" customHeight="1">
      <c r="A14" s="337" t="s">
        <v>2274</v>
      </c>
      <c r="B14" s="11"/>
      <c r="C14" s="11"/>
      <c r="D14" s="12"/>
    </row>
    <row r="15" ht="30.75" customHeight="1">
      <c r="A15" s="334" t="s">
        <v>2275</v>
      </c>
      <c r="B15" s="335" t="s">
        <v>2276</v>
      </c>
      <c r="C15" s="336" t="s">
        <v>2277</v>
      </c>
      <c r="D15" s="197">
        <v>19000.0</v>
      </c>
    </row>
    <row r="16" ht="47.25" customHeight="1">
      <c r="A16" s="334" t="s">
        <v>2278</v>
      </c>
      <c r="B16" s="335" t="s">
        <v>2276</v>
      </c>
      <c r="C16" s="336" t="s">
        <v>2279</v>
      </c>
      <c r="D16" s="197">
        <v>39000.0</v>
      </c>
    </row>
    <row r="17" ht="47.25" customHeight="1">
      <c r="A17" s="334" t="s">
        <v>2280</v>
      </c>
      <c r="B17" s="335" t="s">
        <v>2276</v>
      </c>
      <c r="C17" s="336" t="s">
        <v>2281</v>
      </c>
      <c r="D17" s="197">
        <v>25000.0</v>
      </c>
    </row>
    <row r="18" ht="30.0" customHeight="1">
      <c r="A18" s="334" t="s">
        <v>2282</v>
      </c>
      <c r="B18" s="335" t="s">
        <v>2276</v>
      </c>
      <c r="C18" s="336" t="s">
        <v>2283</v>
      </c>
      <c r="D18" s="197">
        <v>15000.0</v>
      </c>
    </row>
    <row r="19" ht="34.5" customHeight="1">
      <c r="A19" s="334" t="s">
        <v>2284</v>
      </c>
      <c r="B19" s="335" t="s">
        <v>2285</v>
      </c>
      <c r="C19" s="336" t="s">
        <v>2286</v>
      </c>
      <c r="D19" s="197">
        <v>15000.0</v>
      </c>
    </row>
    <row r="20" ht="32.25" customHeight="1">
      <c r="A20" s="334" t="s">
        <v>2287</v>
      </c>
      <c r="B20" s="335" t="s">
        <v>2285</v>
      </c>
      <c r="C20" s="336" t="s">
        <v>2288</v>
      </c>
      <c r="D20" s="197">
        <v>420.0</v>
      </c>
    </row>
    <row r="21" ht="32.25" customHeight="1">
      <c r="A21" s="334" t="s">
        <v>2289</v>
      </c>
      <c r="B21" s="335" t="s">
        <v>2285</v>
      </c>
      <c r="C21" s="336" t="s">
        <v>2290</v>
      </c>
      <c r="D21" s="197">
        <v>450.0</v>
      </c>
    </row>
    <row r="22" ht="31.5" customHeight="1">
      <c r="A22" s="334" t="s">
        <v>2291</v>
      </c>
      <c r="B22" s="335" t="s">
        <v>2285</v>
      </c>
      <c r="C22" s="336" t="s">
        <v>2292</v>
      </c>
      <c r="D22" s="197">
        <v>1500.0</v>
      </c>
    </row>
    <row r="23" ht="33.75" customHeight="1">
      <c r="A23" s="334" t="s">
        <v>2293</v>
      </c>
      <c r="B23" s="335" t="s">
        <v>2285</v>
      </c>
      <c r="C23" s="336" t="s">
        <v>2294</v>
      </c>
      <c r="D23" s="197">
        <v>500.0</v>
      </c>
    </row>
    <row r="24" ht="31.5" customHeight="1">
      <c r="A24" s="334" t="s">
        <v>2295</v>
      </c>
      <c r="B24" s="335" t="s">
        <v>2285</v>
      </c>
      <c r="C24" s="336" t="s">
        <v>2296</v>
      </c>
      <c r="D24" s="197">
        <v>900.0</v>
      </c>
    </row>
    <row r="25" ht="47.25" customHeight="1">
      <c r="A25" s="334" t="s">
        <v>2297</v>
      </c>
      <c r="B25" s="335" t="s">
        <v>2285</v>
      </c>
      <c r="C25" s="336" t="s">
        <v>2298</v>
      </c>
      <c r="D25" s="197">
        <v>1600.0</v>
      </c>
    </row>
    <row r="26" ht="33.0" customHeight="1">
      <c r="A26" s="334" t="s">
        <v>2299</v>
      </c>
      <c r="B26" s="335" t="s">
        <v>2285</v>
      </c>
      <c r="C26" s="336" t="s">
        <v>2300</v>
      </c>
      <c r="D26" s="197">
        <v>650.0</v>
      </c>
    </row>
    <row r="27" ht="30.0" customHeight="1">
      <c r="A27" s="334" t="s">
        <v>2301</v>
      </c>
      <c r="B27" s="335" t="s">
        <v>2285</v>
      </c>
      <c r="C27" s="336" t="s">
        <v>2302</v>
      </c>
      <c r="D27" s="197">
        <v>500.0</v>
      </c>
    </row>
    <row r="28" ht="31.5" customHeight="1">
      <c r="A28" s="334" t="s">
        <v>2303</v>
      </c>
      <c r="B28" s="335" t="s">
        <v>2285</v>
      </c>
      <c r="C28" s="336" t="s">
        <v>2304</v>
      </c>
      <c r="D28" s="197">
        <v>1100.0</v>
      </c>
    </row>
    <row r="29" ht="32.25" customHeight="1">
      <c r="A29" s="334" t="s">
        <v>2305</v>
      </c>
      <c r="B29" s="335" t="s">
        <v>2285</v>
      </c>
      <c r="C29" s="336" t="s">
        <v>2306</v>
      </c>
      <c r="D29" s="197">
        <v>600.0</v>
      </c>
    </row>
    <row r="30" ht="31.5" customHeight="1">
      <c r="A30" s="334" t="s">
        <v>2307</v>
      </c>
      <c r="B30" s="335" t="s">
        <v>2285</v>
      </c>
      <c r="C30" s="336" t="s">
        <v>2308</v>
      </c>
      <c r="D30" s="197">
        <v>1700.0</v>
      </c>
    </row>
    <row r="31" ht="45.0" customHeight="1">
      <c r="A31" s="334" t="s">
        <v>2309</v>
      </c>
      <c r="B31" s="335" t="s">
        <v>2285</v>
      </c>
      <c r="C31" s="336" t="s">
        <v>2310</v>
      </c>
      <c r="D31" s="197">
        <v>500.0</v>
      </c>
    </row>
    <row r="32" ht="33.0" customHeight="1">
      <c r="A32" s="334" t="s">
        <v>2311</v>
      </c>
      <c r="B32" s="335" t="s">
        <v>2285</v>
      </c>
      <c r="C32" s="336" t="s">
        <v>2312</v>
      </c>
      <c r="D32" s="197">
        <v>5000.0</v>
      </c>
    </row>
    <row r="33" ht="33.0" customHeight="1">
      <c r="A33" s="334" t="s">
        <v>2313</v>
      </c>
      <c r="B33" s="335" t="s">
        <v>2285</v>
      </c>
      <c r="C33" s="336" t="s">
        <v>2314</v>
      </c>
      <c r="D33" s="197">
        <v>7000.0</v>
      </c>
    </row>
    <row r="34" ht="32.25" customHeight="1">
      <c r="A34" s="334" t="s">
        <v>2315</v>
      </c>
      <c r="B34" s="335" t="s">
        <v>2285</v>
      </c>
      <c r="C34" s="336" t="s">
        <v>2316</v>
      </c>
      <c r="D34" s="197">
        <v>7000.0</v>
      </c>
    </row>
    <row r="35" ht="31.5" customHeight="1">
      <c r="A35" s="334" t="s">
        <v>2317</v>
      </c>
      <c r="B35" s="335" t="s">
        <v>2285</v>
      </c>
      <c r="C35" s="336" t="s">
        <v>2318</v>
      </c>
      <c r="D35" s="197">
        <v>34000.0</v>
      </c>
    </row>
    <row r="36" ht="33.0" customHeight="1">
      <c r="A36" s="334" t="s">
        <v>2319</v>
      </c>
      <c r="B36" s="335" t="s">
        <v>2285</v>
      </c>
      <c r="C36" s="336" t="s">
        <v>2320</v>
      </c>
      <c r="D36" s="197">
        <v>4000.0</v>
      </c>
    </row>
    <row r="37" ht="48.75" customHeight="1">
      <c r="A37" s="334" t="s">
        <v>2321</v>
      </c>
      <c r="B37" s="335" t="s">
        <v>2285</v>
      </c>
      <c r="C37" s="336" t="s">
        <v>2322</v>
      </c>
      <c r="D37" s="197">
        <v>27500.0</v>
      </c>
    </row>
    <row r="38" ht="32.25" customHeight="1">
      <c r="A38" s="334" t="s">
        <v>2323</v>
      </c>
      <c r="B38" s="335" t="s">
        <v>2285</v>
      </c>
      <c r="C38" s="336" t="s">
        <v>2324</v>
      </c>
      <c r="D38" s="197">
        <v>4800.0</v>
      </c>
    </row>
    <row r="39" ht="35.25" customHeight="1">
      <c r="A39" s="334" t="s">
        <v>2325</v>
      </c>
      <c r="B39" s="335" t="s">
        <v>2285</v>
      </c>
      <c r="C39" s="336" t="s">
        <v>2326</v>
      </c>
      <c r="D39" s="197">
        <v>32000.0</v>
      </c>
    </row>
    <row r="40" ht="31.5" customHeight="1">
      <c r="A40" s="334" t="s">
        <v>2327</v>
      </c>
      <c r="B40" s="335" t="s">
        <v>2285</v>
      </c>
      <c r="C40" s="336" t="s">
        <v>2328</v>
      </c>
      <c r="D40" s="197">
        <v>4000.0</v>
      </c>
    </row>
    <row r="41" ht="32.25" customHeight="1">
      <c r="A41" s="334" t="s">
        <v>2329</v>
      </c>
      <c r="B41" s="335" t="s">
        <v>2285</v>
      </c>
      <c r="C41" s="336" t="s">
        <v>2330</v>
      </c>
      <c r="D41" s="197">
        <v>4000.0</v>
      </c>
    </row>
    <row r="42" ht="49.5" customHeight="1">
      <c r="A42" s="334" t="s">
        <v>2331</v>
      </c>
      <c r="B42" s="335" t="s">
        <v>2285</v>
      </c>
      <c r="C42" s="336" t="s">
        <v>2332</v>
      </c>
      <c r="D42" s="197">
        <v>22000.0</v>
      </c>
    </row>
    <row r="43" ht="48.75" customHeight="1">
      <c r="A43" s="334" t="s">
        <v>2333</v>
      </c>
      <c r="B43" s="335" t="s">
        <v>2285</v>
      </c>
      <c r="C43" s="336" t="s">
        <v>2334</v>
      </c>
      <c r="D43" s="197">
        <v>2000.0</v>
      </c>
    </row>
    <row r="44" ht="31.5" customHeight="1">
      <c r="A44" s="334" t="s">
        <v>2335</v>
      </c>
      <c r="B44" s="335" t="s">
        <v>2336</v>
      </c>
      <c r="C44" s="336" t="s">
        <v>2337</v>
      </c>
      <c r="D44" s="197">
        <v>39000.0</v>
      </c>
    </row>
    <row r="45" ht="48.0" customHeight="1">
      <c r="A45" s="334" t="s">
        <v>2338</v>
      </c>
      <c r="B45" s="335" t="s">
        <v>2336</v>
      </c>
      <c r="C45" s="336" t="s">
        <v>2339</v>
      </c>
      <c r="D45" s="197">
        <v>42000.0</v>
      </c>
    </row>
    <row r="46" ht="33.0" customHeight="1">
      <c r="A46" s="334" t="s">
        <v>2340</v>
      </c>
      <c r="B46" s="335" t="s">
        <v>2336</v>
      </c>
      <c r="C46" s="336" t="s">
        <v>2341</v>
      </c>
      <c r="D46" s="197">
        <v>33000.0</v>
      </c>
    </row>
    <row r="47" ht="34.5" customHeight="1">
      <c r="A47" s="334" t="s">
        <v>2342</v>
      </c>
      <c r="B47" s="335" t="s">
        <v>2336</v>
      </c>
      <c r="C47" s="336" t="s">
        <v>2343</v>
      </c>
      <c r="D47" s="197">
        <v>1200.0</v>
      </c>
    </row>
    <row r="48" ht="32.25" customHeight="1">
      <c r="A48" s="334" t="s">
        <v>2344</v>
      </c>
      <c r="B48" s="335" t="s">
        <v>2336</v>
      </c>
      <c r="C48" s="336" t="s">
        <v>2345</v>
      </c>
      <c r="D48" s="197">
        <v>1200.0</v>
      </c>
    </row>
    <row r="49" ht="32.25" customHeight="1">
      <c r="A49" s="334" t="s">
        <v>2346</v>
      </c>
      <c r="B49" s="335" t="s">
        <v>2336</v>
      </c>
      <c r="C49" s="336" t="s">
        <v>2347</v>
      </c>
      <c r="D49" s="197">
        <v>18000.0</v>
      </c>
    </row>
    <row r="50" ht="33.75" customHeight="1">
      <c r="A50" s="334" t="s">
        <v>2348</v>
      </c>
      <c r="B50" s="335" t="s">
        <v>2336</v>
      </c>
      <c r="C50" s="336" t="s">
        <v>2349</v>
      </c>
      <c r="D50" s="197">
        <v>400.0</v>
      </c>
    </row>
    <row r="51" ht="31.5" customHeight="1">
      <c r="A51" s="334" t="s">
        <v>2350</v>
      </c>
      <c r="B51" s="335" t="s">
        <v>2336</v>
      </c>
      <c r="C51" s="336" t="s">
        <v>2351</v>
      </c>
      <c r="D51" s="197">
        <v>2600.0</v>
      </c>
    </row>
    <row r="52" ht="32.25" customHeight="1">
      <c r="A52" s="334" t="s">
        <v>2352</v>
      </c>
      <c r="B52" s="335" t="s">
        <v>2336</v>
      </c>
      <c r="C52" s="336" t="s">
        <v>2353</v>
      </c>
      <c r="D52" s="197">
        <v>2300.0</v>
      </c>
    </row>
    <row r="53" ht="46.5" customHeight="1">
      <c r="A53" s="334" t="s">
        <v>2354</v>
      </c>
      <c r="B53" s="335" t="s">
        <v>2285</v>
      </c>
      <c r="C53" s="336" t="s">
        <v>2355</v>
      </c>
      <c r="D53" s="197">
        <v>25000.0</v>
      </c>
    </row>
    <row r="54" ht="48.0" customHeight="1">
      <c r="A54" s="334" t="s">
        <v>2356</v>
      </c>
      <c r="B54" s="335" t="s">
        <v>2285</v>
      </c>
      <c r="C54" s="336" t="s">
        <v>2357</v>
      </c>
      <c r="D54" s="197">
        <v>110000.0</v>
      </c>
    </row>
    <row r="55" ht="53.25" customHeight="1">
      <c r="A55" s="334" t="s">
        <v>2358</v>
      </c>
      <c r="B55" s="335" t="s">
        <v>2285</v>
      </c>
      <c r="C55" s="336" t="s">
        <v>2359</v>
      </c>
      <c r="D55" s="197">
        <v>135000.0</v>
      </c>
    </row>
    <row r="56" ht="34.5" customHeight="1">
      <c r="A56" s="334" t="s">
        <v>2360</v>
      </c>
      <c r="B56" s="335" t="s">
        <v>2285</v>
      </c>
      <c r="C56" s="336" t="s">
        <v>2361</v>
      </c>
      <c r="D56" s="197">
        <v>40000.0</v>
      </c>
    </row>
    <row r="57" ht="30.75" customHeight="1">
      <c r="A57" s="337" t="s">
        <v>2362</v>
      </c>
      <c r="B57" s="11"/>
      <c r="C57" s="11"/>
      <c r="D57" s="12"/>
    </row>
    <row r="58" ht="30.75" customHeight="1">
      <c r="A58" s="334" t="s">
        <v>2363</v>
      </c>
      <c r="B58" s="335" t="s">
        <v>2364</v>
      </c>
      <c r="C58" s="338" t="s">
        <v>2365</v>
      </c>
      <c r="D58" s="197">
        <v>3800.0</v>
      </c>
    </row>
    <row r="59" ht="32.25" customHeight="1">
      <c r="A59" s="334" t="s">
        <v>2366</v>
      </c>
      <c r="B59" s="335" t="s">
        <v>2364</v>
      </c>
      <c r="C59" s="338" t="s">
        <v>2367</v>
      </c>
      <c r="D59" s="197">
        <v>1300.0</v>
      </c>
    </row>
    <row r="60" ht="33.0" customHeight="1">
      <c r="A60" s="334" t="s">
        <v>2368</v>
      </c>
      <c r="B60" s="335" t="s">
        <v>2364</v>
      </c>
      <c r="C60" s="338" t="s">
        <v>2369</v>
      </c>
      <c r="D60" s="197">
        <v>1200.0</v>
      </c>
    </row>
    <row r="61" ht="31.5" customHeight="1">
      <c r="A61" s="334" t="s">
        <v>2370</v>
      </c>
      <c r="B61" s="335" t="s">
        <v>2364</v>
      </c>
      <c r="C61" s="338" t="s">
        <v>2371</v>
      </c>
      <c r="D61" s="197">
        <v>4500.0</v>
      </c>
    </row>
    <row r="62" ht="31.5" customHeight="1">
      <c r="A62" s="334" t="s">
        <v>2372</v>
      </c>
      <c r="B62" s="335" t="s">
        <v>2364</v>
      </c>
      <c r="C62" s="338" t="s">
        <v>2373</v>
      </c>
      <c r="D62" s="197">
        <v>5000.0</v>
      </c>
    </row>
    <row r="63" ht="30.75" customHeight="1">
      <c r="A63" s="334" t="s">
        <v>2374</v>
      </c>
      <c r="B63" s="335" t="s">
        <v>2364</v>
      </c>
      <c r="C63" s="338" t="s">
        <v>2375</v>
      </c>
      <c r="D63" s="197">
        <v>4400.0</v>
      </c>
    </row>
    <row r="64" ht="33.0" customHeight="1">
      <c r="A64" s="334" t="s">
        <v>2376</v>
      </c>
      <c r="B64" s="335" t="s">
        <v>2377</v>
      </c>
      <c r="C64" s="338" t="s">
        <v>2378</v>
      </c>
      <c r="D64" s="197">
        <v>3000.0</v>
      </c>
    </row>
    <row r="65" ht="30.75" customHeight="1">
      <c r="A65" s="334" t="s">
        <v>2379</v>
      </c>
      <c r="B65" s="335" t="s">
        <v>2377</v>
      </c>
      <c r="C65" s="338" t="s">
        <v>2380</v>
      </c>
      <c r="D65" s="197">
        <v>3500.0</v>
      </c>
    </row>
    <row r="66" ht="33.75" customHeight="1">
      <c r="A66" s="334" t="s">
        <v>2381</v>
      </c>
      <c r="B66" s="335" t="s">
        <v>2377</v>
      </c>
      <c r="C66" s="338" t="s">
        <v>2382</v>
      </c>
      <c r="D66" s="197">
        <v>4100.0</v>
      </c>
    </row>
    <row r="67" ht="33.75" customHeight="1">
      <c r="A67" s="334" t="s">
        <v>2383</v>
      </c>
      <c r="B67" s="335" t="s">
        <v>2377</v>
      </c>
      <c r="C67" s="338" t="s">
        <v>2384</v>
      </c>
      <c r="D67" s="197">
        <v>700.0</v>
      </c>
    </row>
    <row r="68" ht="33.75" customHeight="1">
      <c r="A68" s="334" t="s">
        <v>2385</v>
      </c>
      <c r="B68" s="335" t="s">
        <v>2377</v>
      </c>
      <c r="C68" s="338" t="s">
        <v>2386</v>
      </c>
      <c r="D68" s="197">
        <v>4000.0</v>
      </c>
    </row>
    <row r="69" ht="17.25" customHeight="1">
      <c r="A69" s="334" t="s">
        <v>2387</v>
      </c>
      <c r="B69" s="335" t="s">
        <v>2364</v>
      </c>
      <c r="C69" s="338" t="s">
        <v>2388</v>
      </c>
      <c r="D69" s="197">
        <v>550.0</v>
      </c>
    </row>
    <row r="70" ht="35.25" customHeight="1">
      <c r="A70" s="334" t="s">
        <v>2389</v>
      </c>
      <c r="B70" s="335" t="s">
        <v>2364</v>
      </c>
      <c r="C70" s="338" t="s">
        <v>2390</v>
      </c>
      <c r="D70" s="197">
        <v>4000.0</v>
      </c>
    </row>
    <row r="71" ht="35.25" customHeight="1">
      <c r="A71" s="334" t="s">
        <v>2391</v>
      </c>
      <c r="B71" s="335" t="s">
        <v>2364</v>
      </c>
      <c r="C71" s="338" t="s">
        <v>2392</v>
      </c>
      <c r="D71" s="197">
        <v>8000.0</v>
      </c>
    </row>
    <row r="72" ht="33.75" customHeight="1">
      <c r="A72" s="337" t="s">
        <v>2393</v>
      </c>
      <c r="B72" s="11"/>
      <c r="C72" s="11"/>
      <c r="D72" s="12"/>
    </row>
    <row r="73" ht="32.25" customHeight="1">
      <c r="A73" s="334" t="s">
        <v>2394</v>
      </c>
      <c r="B73" s="335" t="s">
        <v>2364</v>
      </c>
      <c r="C73" s="338" t="s">
        <v>2395</v>
      </c>
      <c r="D73" s="197">
        <v>9300.0</v>
      </c>
    </row>
    <row r="74" ht="31.5" customHeight="1">
      <c r="A74" s="334" t="s">
        <v>2396</v>
      </c>
      <c r="B74" s="335" t="s">
        <v>2364</v>
      </c>
      <c r="C74" s="338" t="s">
        <v>2397</v>
      </c>
      <c r="D74" s="197">
        <v>9300.0</v>
      </c>
    </row>
    <row r="75" ht="32.25" customHeight="1">
      <c r="A75" s="334" t="s">
        <v>2398</v>
      </c>
      <c r="B75" s="335" t="s">
        <v>2364</v>
      </c>
      <c r="C75" s="338" t="s">
        <v>2399</v>
      </c>
      <c r="D75" s="197">
        <v>9550.0</v>
      </c>
    </row>
    <row r="76" ht="32.25" customHeight="1">
      <c r="A76" s="334" t="s">
        <v>2400</v>
      </c>
      <c r="B76" s="335" t="s">
        <v>2364</v>
      </c>
      <c r="C76" s="338" t="s">
        <v>2401</v>
      </c>
      <c r="D76" s="197">
        <v>20000.0</v>
      </c>
    </row>
    <row r="77" ht="33.75" customHeight="1">
      <c r="A77" s="334" t="s">
        <v>2402</v>
      </c>
      <c r="B77" s="335" t="s">
        <v>2364</v>
      </c>
      <c r="C77" s="338" t="s">
        <v>2403</v>
      </c>
      <c r="D77" s="197">
        <v>17000.0</v>
      </c>
    </row>
    <row r="78" ht="31.5" customHeight="1">
      <c r="A78" s="334" t="s">
        <v>2404</v>
      </c>
      <c r="B78" s="335" t="s">
        <v>2364</v>
      </c>
      <c r="C78" s="338" t="s">
        <v>2405</v>
      </c>
      <c r="D78" s="197">
        <v>8500.0</v>
      </c>
    </row>
    <row r="79" ht="30.75" customHeight="1">
      <c r="A79" s="334" t="s">
        <v>2406</v>
      </c>
      <c r="B79" s="335" t="s">
        <v>2364</v>
      </c>
      <c r="C79" s="338" t="s">
        <v>2407</v>
      </c>
      <c r="D79" s="197">
        <v>18000.0</v>
      </c>
    </row>
    <row r="80" ht="30.75" customHeight="1">
      <c r="A80" s="334" t="s">
        <v>2408</v>
      </c>
      <c r="B80" s="335" t="s">
        <v>2364</v>
      </c>
      <c r="C80" s="338" t="s">
        <v>2409</v>
      </c>
      <c r="D80" s="197">
        <v>8800.0</v>
      </c>
    </row>
    <row r="81" ht="30.75" customHeight="1">
      <c r="A81" s="334" t="s">
        <v>2410</v>
      </c>
      <c r="B81" s="335" t="s">
        <v>2364</v>
      </c>
      <c r="C81" s="338" t="s">
        <v>2411</v>
      </c>
      <c r="D81" s="197">
        <v>14000.0</v>
      </c>
    </row>
    <row r="82" ht="33.75" customHeight="1">
      <c r="A82" s="334" t="s">
        <v>2412</v>
      </c>
      <c r="B82" s="335" t="s">
        <v>2413</v>
      </c>
      <c r="C82" s="338" t="s">
        <v>2414</v>
      </c>
      <c r="D82" s="197">
        <v>35000.0</v>
      </c>
    </row>
    <row r="83" ht="48.0" customHeight="1">
      <c r="A83" s="334" t="s">
        <v>2415</v>
      </c>
      <c r="B83" s="335" t="s">
        <v>2413</v>
      </c>
      <c r="C83" s="338" t="s">
        <v>2416</v>
      </c>
      <c r="D83" s="197">
        <v>12000.0</v>
      </c>
    </row>
    <row r="84" ht="30.75" customHeight="1">
      <c r="A84" s="334" t="s">
        <v>2417</v>
      </c>
      <c r="B84" s="335" t="s">
        <v>2413</v>
      </c>
      <c r="C84" s="338" t="s">
        <v>2418</v>
      </c>
      <c r="D84" s="197">
        <v>14000.0</v>
      </c>
    </row>
    <row r="85" ht="30.75" customHeight="1">
      <c r="A85" s="334" t="s">
        <v>2419</v>
      </c>
      <c r="B85" s="335" t="s">
        <v>2413</v>
      </c>
      <c r="C85" s="338" t="s">
        <v>2420</v>
      </c>
      <c r="D85" s="197">
        <v>16000.0</v>
      </c>
    </row>
    <row r="86" ht="33.75" customHeight="1">
      <c r="A86" s="334" t="s">
        <v>2421</v>
      </c>
      <c r="B86" s="335" t="s">
        <v>2413</v>
      </c>
      <c r="C86" s="338" t="s">
        <v>2422</v>
      </c>
      <c r="D86" s="197">
        <v>6000.0</v>
      </c>
    </row>
    <row r="87" ht="33.75" customHeight="1">
      <c r="A87" s="334" t="s">
        <v>2423</v>
      </c>
      <c r="B87" s="335" t="s">
        <v>2413</v>
      </c>
      <c r="C87" s="338" t="s">
        <v>2424</v>
      </c>
      <c r="D87" s="197">
        <v>9000.0</v>
      </c>
    </row>
    <row r="88" ht="33.75" customHeight="1">
      <c r="A88" s="334" t="s">
        <v>2425</v>
      </c>
      <c r="B88" s="335" t="s">
        <v>2413</v>
      </c>
      <c r="C88" s="338" t="s">
        <v>2426</v>
      </c>
      <c r="D88" s="197">
        <v>6000.0</v>
      </c>
    </row>
    <row r="89" ht="33.75" customHeight="1">
      <c r="A89" s="334" t="s">
        <v>2427</v>
      </c>
      <c r="B89" s="335" t="s">
        <v>2413</v>
      </c>
      <c r="C89" s="338" t="s">
        <v>2428</v>
      </c>
      <c r="D89" s="197">
        <v>8000.0</v>
      </c>
    </row>
    <row r="90" ht="46.5" customHeight="1">
      <c r="A90" s="334" t="s">
        <v>2429</v>
      </c>
      <c r="B90" s="335" t="s">
        <v>2413</v>
      </c>
      <c r="C90" s="338" t="s">
        <v>2430</v>
      </c>
      <c r="D90" s="197">
        <v>39000.0</v>
      </c>
    </row>
    <row r="91" ht="33.75" customHeight="1">
      <c r="A91" s="334" t="s">
        <v>2431</v>
      </c>
      <c r="B91" s="335" t="s">
        <v>2413</v>
      </c>
      <c r="C91" s="338" t="s">
        <v>2432</v>
      </c>
      <c r="D91" s="197">
        <v>51000.0</v>
      </c>
    </row>
    <row r="92" ht="35.25" customHeight="1">
      <c r="A92" s="334" t="s">
        <v>2433</v>
      </c>
      <c r="B92" s="335" t="s">
        <v>2413</v>
      </c>
      <c r="C92" s="338" t="s">
        <v>2434</v>
      </c>
      <c r="D92" s="197">
        <v>42000.0</v>
      </c>
    </row>
    <row r="93" ht="33.0" customHeight="1">
      <c r="A93" s="334" t="s">
        <v>2435</v>
      </c>
      <c r="B93" s="335" t="s">
        <v>2413</v>
      </c>
      <c r="C93" s="338" t="s">
        <v>2436</v>
      </c>
      <c r="D93" s="197">
        <v>39000.0</v>
      </c>
    </row>
    <row r="94" ht="33.0" customHeight="1">
      <c r="A94" s="334" t="s">
        <v>2437</v>
      </c>
      <c r="B94" s="335" t="s">
        <v>2413</v>
      </c>
      <c r="C94" s="338" t="s">
        <v>2438</v>
      </c>
      <c r="D94" s="197">
        <v>39000.0</v>
      </c>
    </row>
    <row r="95" ht="48.75" customHeight="1">
      <c r="A95" s="334" t="s">
        <v>2439</v>
      </c>
      <c r="B95" s="335" t="s">
        <v>2413</v>
      </c>
      <c r="C95" s="338" t="s">
        <v>2440</v>
      </c>
      <c r="D95" s="197">
        <v>56000.0</v>
      </c>
    </row>
    <row r="96" ht="48.0" customHeight="1">
      <c r="A96" s="334" t="s">
        <v>2441</v>
      </c>
      <c r="B96" s="335" t="s">
        <v>2413</v>
      </c>
      <c r="C96" s="338" t="s">
        <v>2442</v>
      </c>
      <c r="D96" s="197">
        <v>49000.0</v>
      </c>
    </row>
    <row r="97" ht="48.0" customHeight="1">
      <c r="A97" s="334" t="s">
        <v>2443</v>
      </c>
      <c r="B97" s="335" t="s">
        <v>2413</v>
      </c>
      <c r="C97" s="338" t="s">
        <v>2444</v>
      </c>
      <c r="D97" s="197">
        <v>41000.0</v>
      </c>
    </row>
    <row r="98" ht="46.5" customHeight="1">
      <c r="A98" s="334" t="s">
        <v>2445</v>
      </c>
      <c r="B98" s="335" t="s">
        <v>2413</v>
      </c>
      <c r="C98" s="338" t="s">
        <v>2446</v>
      </c>
      <c r="D98" s="197">
        <v>41000.0</v>
      </c>
    </row>
    <row r="99" ht="32.25" customHeight="1">
      <c r="A99" s="334" t="s">
        <v>2447</v>
      </c>
      <c r="B99" s="335" t="s">
        <v>2413</v>
      </c>
      <c r="C99" s="338" t="s">
        <v>2448</v>
      </c>
      <c r="D99" s="197">
        <v>46000.0</v>
      </c>
    </row>
    <row r="100" ht="35.25" customHeight="1">
      <c r="A100" s="334" t="s">
        <v>2449</v>
      </c>
      <c r="B100" s="335" t="s">
        <v>2413</v>
      </c>
      <c r="C100" s="338" t="s">
        <v>2450</v>
      </c>
      <c r="D100" s="197">
        <v>35000.0</v>
      </c>
    </row>
    <row r="101" ht="34.5" customHeight="1">
      <c r="A101" s="334" t="s">
        <v>2451</v>
      </c>
      <c r="B101" s="335"/>
      <c r="C101" s="338" t="s">
        <v>2452</v>
      </c>
      <c r="D101" s="197">
        <v>45000.0</v>
      </c>
    </row>
    <row r="102" ht="47.25" customHeight="1">
      <c r="A102" s="334" t="s">
        <v>2453</v>
      </c>
      <c r="B102" s="335" t="s">
        <v>2413</v>
      </c>
      <c r="C102" s="338" t="s">
        <v>2454</v>
      </c>
      <c r="D102" s="197">
        <v>38000.0</v>
      </c>
    </row>
    <row r="103" ht="46.5" customHeight="1">
      <c r="A103" s="334" t="s">
        <v>2455</v>
      </c>
      <c r="B103" s="335" t="s">
        <v>2413</v>
      </c>
      <c r="C103" s="338" t="s">
        <v>2456</v>
      </c>
      <c r="D103" s="197">
        <v>33000.0</v>
      </c>
    </row>
    <row r="104" ht="33.0" customHeight="1">
      <c r="A104" s="334" t="s">
        <v>2457</v>
      </c>
      <c r="B104" s="335" t="s">
        <v>2413</v>
      </c>
      <c r="C104" s="338" t="s">
        <v>2458</v>
      </c>
      <c r="D104" s="197">
        <v>33000.0</v>
      </c>
    </row>
    <row r="105" ht="48.75" customHeight="1">
      <c r="A105" s="334" t="s">
        <v>2459</v>
      </c>
      <c r="B105" s="335" t="s">
        <v>2413</v>
      </c>
      <c r="C105" s="338" t="s">
        <v>2460</v>
      </c>
      <c r="D105" s="197">
        <v>240000.0</v>
      </c>
    </row>
    <row r="106" ht="61.5" customHeight="1">
      <c r="A106" s="334" t="s">
        <v>2461</v>
      </c>
      <c r="B106" s="335" t="s">
        <v>2413</v>
      </c>
      <c r="C106" s="338" t="s">
        <v>2462</v>
      </c>
      <c r="D106" s="197">
        <v>200000.0</v>
      </c>
    </row>
    <row r="107" ht="31.5" customHeight="1">
      <c r="A107" s="334" t="s">
        <v>2463</v>
      </c>
      <c r="B107" s="335" t="s">
        <v>2413</v>
      </c>
      <c r="C107" s="338" t="s">
        <v>2464</v>
      </c>
      <c r="D107" s="197">
        <v>18000.0</v>
      </c>
    </row>
    <row r="108" ht="30.75" customHeight="1">
      <c r="A108" s="334" t="s">
        <v>2465</v>
      </c>
      <c r="B108" s="335" t="s">
        <v>2413</v>
      </c>
      <c r="C108" s="338" t="s">
        <v>2466</v>
      </c>
      <c r="D108" s="197">
        <v>19000.0</v>
      </c>
    </row>
    <row r="109" ht="30.75" customHeight="1">
      <c r="A109" s="334" t="s">
        <v>2467</v>
      </c>
      <c r="B109" s="335" t="s">
        <v>2413</v>
      </c>
      <c r="C109" s="338" t="s">
        <v>2468</v>
      </c>
      <c r="D109" s="197">
        <v>14000.0</v>
      </c>
    </row>
    <row r="110" ht="30.75" customHeight="1">
      <c r="A110" s="334" t="s">
        <v>2469</v>
      </c>
      <c r="B110" s="335" t="s">
        <v>2413</v>
      </c>
      <c r="C110" s="338" t="s">
        <v>2470</v>
      </c>
      <c r="D110" s="197">
        <v>7000.0</v>
      </c>
    </row>
    <row r="111" ht="30.75" customHeight="1">
      <c r="A111" s="334" t="s">
        <v>2471</v>
      </c>
      <c r="B111" s="335" t="s">
        <v>2413</v>
      </c>
      <c r="C111" s="338" t="s">
        <v>2472</v>
      </c>
      <c r="D111" s="197">
        <v>6000.0</v>
      </c>
    </row>
    <row r="112" ht="30.75" customHeight="1">
      <c r="A112" s="334" t="s">
        <v>2473</v>
      </c>
      <c r="B112" s="335" t="s">
        <v>2413</v>
      </c>
      <c r="C112" s="338" t="s">
        <v>2474</v>
      </c>
      <c r="D112" s="197">
        <v>22000.0</v>
      </c>
    </row>
    <row r="113" ht="30.75" customHeight="1">
      <c r="A113" s="334" t="s">
        <v>2475</v>
      </c>
      <c r="B113" s="335" t="s">
        <v>2413</v>
      </c>
      <c r="C113" s="338" t="s">
        <v>2476</v>
      </c>
      <c r="D113" s="197">
        <v>16000.0</v>
      </c>
    </row>
    <row r="114" ht="63.0" customHeight="1">
      <c r="A114" s="334" t="s">
        <v>2477</v>
      </c>
      <c r="B114" s="335" t="s">
        <v>2413</v>
      </c>
      <c r="C114" s="338" t="s">
        <v>2478</v>
      </c>
      <c r="D114" s="197">
        <v>18000.0</v>
      </c>
    </row>
    <row r="115" ht="30.75" customHeight="1">
      <c r="A115" s="337" t="s">
        <v>2479</v>
      </c>
      <c r="B115" s="11"/>
      <c r="C115" s="11"/>
      <c r="D115" s="12"/>
    </row>
    <row r="116" ht="30.0" customHeight="1">
      <c r="A116" s="334" t="s">
        <v>2480</v>
      </c>
      <c r="B116" s="335" t="s">
        <v>2364</v>
      </c>
      <c r="C116" s="336" t="s">
        <v>2481</v>
      </c>
      <c r="D116" s="197">
        <v>16000.0</v>
      </c>
    </row>
    <row r="117" ht="32.25" customHeight="1">
      <c r="A117" s="334" t="s">
        <v>2482</v>
      </c>
      <c r="B117" s="335" t="s">
        <v>2377</v>
      </c>
      <c r="C117" s="336" t="s">
        <v>2483</v>
      </c>
      <c r="D117" s="197">
        <v>15000.0</v>
      </c>
    </row>
    <row r="118" ht="16.5" customHeight="1">
      <c r="A118" s="337" t="s">
        <v>2484</v>
      </c>
      <c r="B118" s="11"/>
      <c r="C118" s="11"/>
      <c r="D118" s="12"/>
    </row>
    <row r="119" ht="19.5" customHeight="1">
      <c r="A119" s="334" t="s">
        <v>2485</v>
      </c>
      <c r="B119" s="335" t="s">
        <v>2486</v>
      </c>
      <c r="C119" s="338" t="s">
        <v>2487</v>
      </c>
      <c r="D119" s="197">
        <v>800.0</v>
      </c>
    </row>
    <row r="120" ht="31.5" customHeight="1">
      <c r="A120" s="334" t="s">
        <v>2488</v>
      </c>
      <c r="B120" s="335" t="s">
        <v>2486</v>
      </c>
      <c r="C120" s="338" t="s">
        <v>2489</v>
      </c>
      <c r="D120" s="197">
        <v>1100.0</v>
      </c>
    </row>
    <row r="121" ht="33.75" customHeight="1">
      <c r="A121" s="334" t="s">
        <v>2490</v>
      </c>
      <c r="B121" s="335" t="s">
        <v>2491</v>
      </c>
      <c r="C121" s="338" t="s">
        <v>2492</v>
      </c>
      <c r="D121" s="197">
        <v>500.0</v>
      </c>
    </row>
    <row r="122" ht="32.25" customHeight="1">
      <c r="A122" s="334" t="s">
        <v>2493</v>
      </c>
      <c r="B122" s="335" t="s">
        <v>2491</v>
      </c>
      <c r="C122" s="338" t="s">
        <v>2494</v>
      </c>
      <c r="D122" s="197">
        <v>1100.0</v>
      </c>
    </row>
    <row r="123" ht="32.25" customHeight="1">
      <c r="A123" s="334" t="s">
        <v>2495</v>
      </c>
      <c r="B123" s="335" t="s">
        <v>2491</v>
      </c>
      <c r="C123" s="338" t="s">
        <v>2496</v>
      </c>
      <c r="D123" s="197">
        <v>1500.0</v>
      </c>
    </row>
    <row r="124" ht="33.0" customHeight="1">
      <c r="A124" s="334" t="s">
        <v>2497</v>
      </c>
      <c r="B124" s="335" t="s">
        <v>2364</v>
      </c>
      <c r="C124" s="338" t="s">
        <v>2498</v>
      </c>
      <c r="D124" s="197">
        <v>600.0</v>
      </c>
    </row>
    <row r="125" ht="18.0" customHeight="1">
      <c r="A125" s="334" t="s">
        <v>2499</v>
      </c>
      <c r="B125" s="335" t="s">
        <v>2364</v>
      </c>
      <c r="C125" s="338" t="s">
        <v>2500</v>
      </c>
      <c r="D125" s="197">
        <v>600.0</v>
      </c>
    </row>
    <row r="126" ht="30.75" customHeight="1">
      <c r="A126" s="334" t="s">
        <v>2501</v>
      </c>
      <c r="B126" s="335" t="s">
        <v>2364</v>
      </c>
      <c r="C126" s="338" t="s">
        <v>2502</v>
      </c>
      <c r="D126" s="197">
        <v>800.0</v>
      </c>
    </row>
    <row r="127" ht="30.75" customHeight="1">
      <c r="A127" s="334" t="s">
        <v>2503</v>
      </c>
      <c r="B127" s="335" t="s">
        <v>2285</v>
      </c>
      <c r="C127" s="338" t="s">
        <v>2504</v>
      </c>
      <c r="D127" s="197">
        <v>600.0</v>
      </c>
    </row>
    <row r="128" ht="33.0" customHeight="1">
      <c r="A128" s="334" t="s">
        <v>2505</v>
      </c>
      <c r="B128" s="335" t="s">
        <v>2285</v>
      </c>
      <c r="C128" s="338" t="s">
        <v>2506</v>
      </c>
      <c r="D128" s="197">
        <v>1500.0</v>
      </c>
    </row>
    <row r="129" ht="46.5" customHeight="1">
      <c r="A129" s="334" t="s">
        <v>2507</v>
      </c>
      <c r="B129" s="335" t="s">
        <v>2508</v>
      </c>
      <c r="C129" s="338" t="s">
        <v>2509</v>
      </c>
      <c r="D129" s="197">
        <v>500.0</v>
      </c>
    </row>
    <row r="130" ht="19.5" customHeight="1">
      <c r="A130" s="334" t="s">
        <v>2510</v>
      </c>
      <c r="B130" s="335" t="s">
        <v>2364</v>
      </c>
      <c r="C130" s="338" t="s">
        <v>2511</v>
      </c>
      <c r="D130" s="197">
        <v>350.0</v>
      </c>
    </row>
    <row r="131" ht="45.75" customHeight="1">
      <c r="A131" s="334" t="s">
        <v>2512</v>
      </c>
      <c r="B131" s="335" t="s">
        <v>2508</v>
      </c>
      <c r="C131" s="338" t="s">
        <v>2513</v>
      </c>
      <c r="D131" s="197">
        <v>1100.0</v>
      </c>
    </row>
    <row r="132" ht="33.75" customHeight="1">
      <c r="A132" s="334" t="s">
        <v>2514</v>
      </c>
      <c r="B132" s="335" t="s">
        <v>2515</v>
      </c>
      <c r="C132" s="338" t="s">
        <v>2516</v>
      </c>
      <c r="D132" s="197">
        <v>1200.0</v>
      </c>
    </row>
    <row r="133" ht="35.25" customHeight="1">
      <c r="A133" s="334" t="s">
        <v>2517</v>
      </c>
      <c r="B133" s="335" t="s">
        <v>2515</v>
      </c>
      <c r="C133" s="338" t="s">
        <v>2518</v>
      </c>
      <c r="D133" s="197">
        <v>700.0</v>
      </c>
    </row>
    <row r="134" ht="33.0" customHeight="1">
      <c r="A134" s="334" t="s">
        <v>2519</v>
      </c>
      <c r="B134" s="335" t="s">
        <v>2515</v>
      </c>
      <c r="C134" s="338" t="s">
        <v>2520</v>
      </c>
      <c r="D134" s="197">
        <v>1000.0</v>
      </c>
    </row>
    <row r="135" ht="32.25" customHeight="1">
      <c r="A135" s="334" t="s">
        <v>2521</v>
      </c>
      <c r="B135" s="335" t="s">
        <v>2515</v>
      </c>
      <c r="C135" s="338" t="s">
        <v>2522</v>
      </c>
      <c r="D135" s="197">
        <v>5000.0</v>
      </c>
    </row>
    <row r="136" ht="30.75" customHeight="1">
      <c r="A136" s="334" t="s">
        <v>2523</v>
      </c>
      <c r="B136" s="335" t="s">
        <v>2515</v>
      </c>
      <c r="C136" s="338" t="s">
        <v>2524</v>
      </c>
      <c r="D136" s="197">
        <v>700.0</v>
      </c>
    </row>
    <row r="137" ht="32.25" customHeight="1">
      <c r="A137" s="334" t="s">
        <v>2525</v>
      </c>
      <c r="B137" s="335" t="s">
        <v>2276</v>
      </c>
      <c r="C137" s="338" t="s">
        <v>2526</v>
      </c>
      <c r="D137" s="197">
        <v>2500.0</v>
      </c>
    </row>
    <row r="138" ht="32.25" customHeight="1">
      <c r="A138" s="334" t="s">
        <v>2527</v>
      </c>
      <c r="B138" s="335" t="s">
        <v>2276</v>
      </c>
      <c r="C138" s="338" t="s">
        <v>2528</v>
      </c>
      <c r="D138" s="197">
        <v>2800.0</v>
      </c>
    </row>
    <row r="139" ht="34.5" customHeight="1">
      <c r="A139" s="334" t="s">
        <v>2529</v>
      </c>
      <c r="B139" s="335" t="s">
        <v>2276</v>
      </c>
      <c r="C139" s="338" t="s">
        <v>2530</v>
      </c>
      <c r="D139" s="197">
        <v>600.0</v>
      </c>
    </row>
    <row r="140" ht="30.75" customHeight="1">
      <c r="A140" s="334" t="s">
        <v>2531</v>
      </c>
      <c r="B140" s="335" t="s">
        <v>2364</v>
      </c>
      <c r="C140" s="338" t="s">
        <v>2532</v>
      </c>
      <c r="D140" s="197">
        <v>3000.0</v>
      </c>
    </row>
    <row r="141" ht="31.5" customHeight="1">
      <c r="A141" s="334" t="s">
        <v>2533</v>
      </c>
      <c r="B141" s="335" t="s">
        <v>2285</v>
      </c>
      <c r="C141" s="338" t="s">
        <v>2534</v>
      </c>
      <c r="D141" s="197">
        <v>2800.0</v>
      </c>
    </row>
    <row r="142" ht="32.25" customHeight="1">
      <c r="A142" s="334" t="s">
        <v>2535</v>
      </c>
      <c r="B142" s="335" t="s">
        <v>2285</v>
      </c>
      <c r="C142" s="338" t="s">
        <v>2536</v>
      </c>
      <c r="D142" s="197">
        <v>2800.0</v>
      </c>
    </row>
    <row r="143" ht="32.25" customHeight="1">
      <c r="A143" s="334" t="s">
        <v>2537</v>
      </c>
      <c r="B143" s="335" t="s">
        <v>2285</v>
      </c>
      <c r="C143" s="338" t="s">
        <v>2538</v>
      </c>
      <c r="D143" s="197">
        <v>600.0</v>
      </c>
    </row>
    <row r="144" ht="31.5" customHeight="1">
      <c r="A144" s="334" t="s">
        <v>2539</v>
      </c>
      <c r="B144" s="335" t="s">
        <v>2285</v>
      </c>
      <c r="C144" s="338" t="s">
        <v>2540</v>
      </c>
      <c r="D144" s="197">
        <v>3000.0</v>
      </c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</row>
    <row r="145" ht="30.75" customHeight="1">
      <c r="A145" s="334" t="s">
        <v>2541</v>
      </c>
      <c r="B145" s="335" t="s">
        <v>2364</v>
      </c>
      <c r="C145" s="338" t="s">
        <v>2542</v>
      </c>
      <c r="D145" s="197">
        <v>200.0</v>
      </c>
    </row>
    <row r="146" ht="32.25" customHeight="1">
      <c r="A146" s="334" t="s">
        <v>2543</v>
      </c>
      <c r="B146" s="335" t="s">
        <v>2285</v>
      </c>
      <c r="C146" s="338" t="s">
        <v>2544</v>
      </c>
      <c r="D146" s="197">
        <v>7000.0</v>
      </c>
    </row>
    <row r="147" ht="33.75" customHeight="1">
      <c r="A147" s="334" t="s">
        <v>2545</v>
      </c>
      <c r="B147" s="335" t="s">
        <v>2285</v>
      </c>
      <c r="C147" s="338" t="s">
        <v>2546</v>
      </c>
      <c r="D147" s="197">
        <v>3000.0</v>
      </c>
    </row>
    <row r="148" ht="32.25" customHeight="1">
      <c r="A148" s="334" t="s">
        <v>2547</v>
      </c>
      <c r="B148" s="335" t="s">
        <v>2276</v>
      </c>
      <c r="C148" s="338" t="s">
        <v>2548</v>
      </c>
      <c r="D148" s="197">
        <v>2500.0</v>
      </c>
    </row>
    <row r="149" ht="32.25" customHeight="1">
      <c r="A149" s="334" t="s">
        <v>2549</v>
      </c>
      <c r="B149" s="335" t="s">
        <v>2285</v>
      </c>
      <c r="C149" s="338" t="s">
        <v>2550</v>
      </c>
      <c r="D149" s="197">
        <v>700.0</v>
      </c>
    </row>
    <row r="150" ht="31.5" customHeight="1">
      <c r="A150" s="334" t="s">
        <v>2551</v>
      </c>
      <c r="B150" s="335" t="s">
        <v>2285</v>
      </c>
      <c r="C150" s="338" t="s">
        <v>2552</v>
      </c>
      <c r="D150" s="197">
        <v>2000.0</v>
      </c>
    </row>
    <row r="151" ht="33.75" customHeight="1">
      <c r="A151" s="334" t="s">
        <v>2553</v>
      </c>
      <c r="B151" s="335" t="s">
        <v>2285</v>
      </c>
      <c r="C151" s="338" t="s">
        <v>2554</v>
      </c>
      <c r="D151" s="197">
        <v>3300.0</v>
      </c>
    </row>
    <row r="152" ht="29.25" customHeight="1">
      <c r="A152" s="334" t="s">
        <v>2555</v>
      </c>
      <c r="B152" s="335" t="s">
        <v>2285</v>
      </c>
      <c r="C152" s="338" t="s">
        <v>2556</v>
      </c>
      <c r="D152" s="197">
        <v>700.0</v>
      </c>
    </row>
    <row r="153" ht="32.25" customHeight="1">
      <c r="A153" s="334" t="s">
        <v>2557</v>
      </c>
      <c r="B153" s="335" t="s">
        <v>2413</v>
      </c>
      <c r="C153" s="338" t="s">
        <v>2558</v>
      </c>
      <c r="D153" s="197">
        <v>9000.0</v>
      </c>
    </row>
    <row r="154" ht="30.0" customHeight="1">
      <c r="A154" s="334" t="s">
        <v>2559</v>
      </c>
      <c r="B154" s="335" t="s">
        <v>2364</v>
      </c>
      <c r="C154" s="338" t="s">
        <v>2560</v>
      </c>
      <c r="D154" s="197">
        <v>500.0</v>
      </c>
    </row>
    <row r="155" ht="31.5" customHeight="1">
      <c r="A155" s="334" t="s">
        <v>2561</v>
      </c>
      <c r="B155" s="335" t="s">
        <v>2364</v>
      </c>
      <c r="C155" s="338" t="s">
        <v>2562</v>
      </c>
      <c r="D155" s="197">
        <v>650.0</v>
      </c>
    </row>
    <row r="156" ht="32.25" customHeight="1">
      <c r="A156" s="334" t="s">
        <v>2563</v>
      </c>
      <c r="B156" s="335" t="s">
        <v>2285</v>
      </c>
      <c r="C156" s="336" t="s">
        <v>2564</v>
      </c>
      <c r="D156" s="197">
        <v>3000.0</v>
      </c>
    </row>
    <row r="157" ht="33.75" customHeight="1">
      <c r="A157" s="334" t="s">
        <v>2565</v>
      </c>
      <c r="B157" s="335" t="s">
        <v>2285</v>
      </c>
      <c r="C157" s="336" t="s">
        <v>2566</v>
      </c>
      <c r="D157" s="197">
        <v>4500.0</v>
      </c>
    </row>
    <row r="158" ht="20.25" customHeight="1">
      <c r="A158" s="334" t="s">
        <v>2567</v>
      </c>
      <c r="B158" s="335" t="s">
        <v>2285</v>
      </c>
      <c r="C158" s="338" t="s">
        <v>2568</v>
      </c>
      <c r="D158" s="197">
        <v>300.0</v>
      </c>
    </row>
    <row r="159" ht="32.25" customHeight="1">
      <c r="A159" s="334" t="s">
        <v>2569</v>
      </c>
      <c r="B159" s="335" t="s">
        <v>2364</v>
      </c>
      <c r="C159" s="338" t="s">
        <v>2570</v>
      </c>
      <c r="D159" s="197">
        <v>3000.0</v>
      </c>
    </row>
    <row r="160" ht="33.75" customHeight="1">
      <c r="A160" s="334" t="s">
        <v>2571</v>
      </c>
      <c r="B160" s="335" t="s">
        <v>2572</v>
      </c>
      <c r="C160" s="338" t="s">
        <v>2573</v>
      </c>
      <c r="D160" s="253"/>
      <c r="F160" s="200"/>
    </row>
    <row r="161" ht="31.5" customHeight="1">
      <c r="A161" s="334" t="s">
        <v>2574</v>
      </c>
      <c r="B161" s="335" t="s">
        <v>2413</v>
      </c>
      <c r="C161" s="338" t="s">
        <v>2575</v>
      </c>
      <c r="D161" s="197">
        <v>7000.0</v>
      </c>
      <c r="F161" s="200"/>
    </row>
    <row r="162" ht="31.5" customHeight="1">
      <c r="A162" s="334" t="s">
        <v>2576</v>
      </c>
      <c r="B162" s="335" t="s">
        <v>2413</v>
      </c>
      <c r="C162" s="338" t="s">
        <v>2577</v>
      </c>
      <c r="D162" s="197">
        <v>9000.0</v>
      </c>
      <c r="F162" s="200"/>
    </row>
    <row r="163" ht="44.25" customHeight="1">
      <c r="A163" s="334" t="s">
        <v>2578</v>
      </c>
      <c r="B163" s="335" t="s">
        <v>2413</v>
      </c>
      <c r="C163" s="338" t="s">
        <v>2579</v>
      </c>
      <c r="D163" s="197">
        <v>42000.0</v>
      </c>
      <c r="F163" s="200"/>
    </row>
    <row r="164" ht="47.25" customHeight="1">
      <c r="A164" s="334" t="s">
        <v>2580</v>
      </c>
      <c r="B164" s="335" t="s">
        <v>2413</v>
      </c>
      <c r="C164" s="338" t="s">
        <v>2581</v>
      </c>
      <c r="D164" s="197">
        <v>49000.0</v>
      </c>
      <c r="F164" s="200"/>
    </row>
    <row r="165" ht="47.25" customHeight="1">
      <c r="A165" s="334" t="s">
        <v>2582</v>
      </c>
      <c r="B165" s="335" t="s">
        <v>2413</v>
      </c>
      <c r="C165" s="338" t="s">
        <v>2583</v>
      </c>
      <c r="D165" s="197">
        <v>38000.0</v>
      </c>
      <c r="F165" s="200"/>
    </row>
    <row r="166" ht="62.25" customHeight="1">
      <c r="A166" s="334" t="s">
        <v>2584</v>
      </c>
      <c r="B166" s="335" t="s">
        <v>2413</v>
      </c>
      <c r="C166" s="338" t="s">
        <v>2585</v>
      </c>
      <c r="D166" s="197">
        <v>200000.0</v>
      </c>
      <c r="F166" s="200"/>
    </row>
    <row r="167" ht="33.0" customHeight="1">
      <c r="A167" s="334" t="s">
        <v>2586</v>
      </c>
      <c r="B167" s="335" t="s">
        <v>2413</v>
      </c>
      <c r="C167" s="338" t="s">
        <v>2587</v>
      </c>
      <c r="D167" s="197">
        <v>14000.0</v>
      </c>
      <c r="F167" s="200"/>
    </row>
    <row r="168" ht="32.25" customHeight="1">
      <c r="A168" s="334" t="s">
        <v>2588</v>
      </c>
      <c r="B168" s="335" t="s">
        <v>2413</v>
      </c>
      <c r="C168" s="338" t="s">
        <v>2589</v>
      </c>
      <c r="D168" s="197">
        <v>16000.0</v>
      </c>
      <c r="F168" s="200"/>
      <c r="G168" s="271"/>
    </row>
    <row r="169" ht="15.75" customHeight="1">
      <c r="A169" s="339"/>
      <c r="B169" s="340"/>
      <c r="C169" s="341"/>
      <c r="D169" s="342"/>
      <c r="F169" s="200"/>
    </row>
    <row r="170" ht="15.75" customHeight="1">
      <c r="A170" s="343" t="s">
        <v>2590</v>
      </c>
    </row>
    <row r="171" ht="13.5" customHeight="1">
      <c r="A171" s="344"/>
      <c r="B171" s="345"/>
      <c r="C171" s="345"/>
      <c r="D171" s="346"/>
    </row>
    <row r="172" ht="21.0" customHeight="1">
      <c r="A172" s="347" t="s">
        <v>2591</v>
      </c>
      <c r="B172" s="347"/>
      <c r="C172" s="347"/>
      <c r="D172" s="347"/>
    </row>
    <row r="173" ht="15.0" customHeight="1">
      <c r="A173" s="348"/>
      <c r="B173" s="343"/>
      <c r="C173" s="343"/>
    </row>
    <row r="174" ht="15.0" customHeight="1">
      <c r="A174" s="348"/>
      <c r="B174" s="343"/>
      <c r="C174" s="343"/>
    </row>
    <row r="175" ht="15.0" customHeight="1">
      <c r="A175" s="348"/>
      <c r="B175" s="343"/>
      <c r="C175" s="343"/>
    </row>
    <row r="176" ht="15.0" customHeight="1">
      <c r="A176" s="348"/>
      <c r="B176" s="343"/>
      <c r="C176" s="343"/>
    </row>
    <row r="177" ht="15.0" customHeight="1">
      <c r="A177" s="348"/>
      <c r="B177" s="343"/>
      <c r="C177" s="343"/>
    </row>
    <row r="178" ht="15.0" customHeight="1">
      <c r="A178" s="348"/>
      <c r="B178" s="343"/>
      <c r="C178" s="343"/>
    </row>
    <row r="179" ht="15.0" customHeight="1">
      <c r="A179" s="348"/>
      <c r="B179" s="343"/>
      <c r="C179" s="343"/>
    </row>
    <row r="180" ht="15.0" customHeight="1">
      <c r="A180" s="348"/>
      <c r="B180" s="343"/>
      <c r="C180" s="343"/>
    </row>
    <row r="181" ht="15.0" customHeight="1">
      <c r="A181" s="348"/>
      <c r="B181" s="343"/>
      <c r="C181" s="343"/>
    </row>
    <row r="182" ht="15.0" customHeight="1">
      <c r="A182" s="348"/>
      <c r="B182" s="343"/>
      <c r="C182" s="343"/>
    </row>
    <row r="183" ht="15.0" customHeight="1">
      <c r="A183" s="348"/>
      <c r="B183" s="343"/>
      <c r="C183" s="343"/>
    </row>
    <row r="184" ht="15.0" customHeight="1">
      <c r="A184" s="348"/>
      <c r="B184" s="343"/>
      <c r="C184" s="343"/>
    </row>
    <row r="185" ht="15.0" customHeight="1">
      <c r="A185" s="348"/>
      <c r="B185" s="343"/>
      <c r="C185" s="343"/>
    </row>
    <row r="186" ht="15.0" customHeight="1">
      <c r="A186" s="348"/>
      <c r="B186" s="343"/>
      <c r="C186" s="343"/>
    </row>
    <row r="187" ht="15.0" customHeight="1">
      <c r="A187" s="348"/>
      <c r="B187" s="343"/>
      <c r="C187" s="343"/>
    </row>
    <row r="188" ht="15.0" customHeight="1">
      <c r="A188" s="348"/>
      <c r="B188" s="343"/>
      <c r="C188" s="343"/>
    </row>
    <row r="189" ht="15.0" customHeight="1">
      <c r="A189" s="348"/>
      <c r="B189" s="343"/>
      <c r="C189" s="343"/>
    </row>
    <row r="190" ht="15.0" customHeight="1">
      <c r="A190" s="348"/>
      <c r="B190" s="343"/>
      <c r="C190" s="343"/>
    </row>
    <row r="191" ht="15.0" customHeight="1">
      <c r="A191" s="348"/>
      <c r="B191" s="343"/>
      <c r="C191" s="343"/>
    </row>
    <row r="192" ht="15.0" customHeight="1">
      <c r="A192" s="348"/>
      <c r="B192" s="343"/>
      <c r="C192" s="343"/>
    </row>
    <row r="193" ht="15.0" customHeight="1">
      <c r="A193" s="348"/>
      <c r="B193" s="343"/>
      <c r="C193" s="343"/>
    </row>
    <row r="194" ht="15.0" customHeight="1">
      <c r="A194" s="348"/>
      <c r="B194" s="343"/>
      <c r="C194" s="343"/>
    </row>
    <row r="195" ht="15.0" customHeight="1">
      <c r="A195" s="348"/>
      <c r="B195" s="343"/>
      <c r="C195" s="343"/>
    </row>
    <row r="196" ht="15.0" customHeight="1">
      <c r="A196" s="348"/>
      <c r="B196" s="343"/>
      <c r="C196" s="343"/>
    </row>
    <row r="197" ht="15.0" customHeight="1">
      <c r="A197" s="348"/>
      <c r="B197" s="343"/>
      <c r="C197" s="343"/>
    </row>
    <row r="198" ht="15.0" customHeight="1">
      <c r="A198" s="348"/>
      <c r="B198" s="343"/>
      <c r="C198" s="343"/>
    </row>
    <row r="199" ht="15.0" customHeight="1">
      <c r="A199" s="348"/>
      <c r="B199" s="343"/>
      <c r="C199" s="343"/>
    </row>
    <row r="200" ht="15.0" customHeight="1">
      <c r="A200" s="348"/>
      <c r="B200" s="343"/>
      <c r="C200" s="343"/>
    </row>
    <row r="201" ht="15.0" customHeight="1">
      <c r="A201" s="348"/>
      <c r="B201" s="343"/>
      <c r="C201" s="343"/>
    </row>
    <row r="202" ht="15.0" customHeight="1">
      <c r="A202" s="348"/>
      <c r="B202" s="343"/>
      <c r="C202" s="343"/>
    </row>
    <row r="203" ht="15.0" customHeight="1">
      <c r="A203" s="348"/>
      <c r="B203" s="343"/>
      <c r="C203" s="343"/>
    </row>
    <row r="204" ht="15.0" customHeight="1">
      <c r="A204" s="348"/>
      <c r="B204" s="343"/>
      <c r="C204" s="343"/>
    </row>
    <row r="205" ht="15.0" customHeight="1">
      <c r="A205" s="348"/>
      <c r="B205" s="343"/>
      <c r="C205" s="343"/>
    </row>
    <row r="206" ht="15.0" customHeight="1">
      <c r="A206" s="348"/>
      <c r="B206" s="343"/>
      <c r="C206" s="343"/>
    </row>
    <row r="207" ht="15.0" customHeight="1">
      <c r="A207" s="348"/>
      <c r="B207" s="343"/>
      <c r="C207" s="343"/>
    </row>
    <row r="208" ht="15.0" customHeight="1">
      <c r="A208" s="348"/>
      <c r="B208" s="343"/>
      <c r="C208" s="343"/>
    </row>
    <row r="209" ht="15.0" customHeight="1">
      <c r="A209" s="348"/>
      <c r="B209" s="343"/>
      <c r="C209" s="343"/>
    </row>
    <row r="210" ht="15.0" customHeight="1">
      <c r="A210" s="348"/>
      <c r="B210" s="343"/>
      <c r="C210" s="343"/>
    </row>
    <row r="211" ht="15.0" customHeight="1">
      <c r="A211" s="348"/>
      <c r="B211" s="343"/>
      <c r="C211" s="343"/>
    </row>
    <row r="212" ht="15.0" customHeight="1">
      <c r="A212" s="348"/>
      <c r="B212" s="343"/>
      <c r="C212" s="343"/>
    </row>
    <row r="213" ht="15.0" customHeight="1">
      <c r="A213" s="348"/>
      <c r="B213" s="343"/>
      <c r="C213" s="343"/>
    </row>
    <row r="214" ht="15.0" customHeight="1">
      <c r="A214" s="348"/>
      <c r="B214" s="343"/>
      <c r="C214" s="343"/>
    </row>
    <row r="215" ht="15.0" customHeight="1">
      <c r="A215" s="348"/>
      <c r="B215" s="343"/>
      <c r="C215" s="343"/>
    </row>
    <row r="216" ht="12.75" customHeight="1">
      <c r="A216" s="200"/>
    </row>
    <row r="217" ht="12.75" customHeight="1">
      <c r="A217" s="200"/>
    </row>
    <row r="218" ht="12.75" customHeight="1">
      <c r="A218" s="200"/>
    </row>
    <row r="219" ht="12.75" customHeight="1">
      <c r="A219" s="200"/>
    </row>
    <row r="220" ht="12.75" customHeight="1">
      <c r="A220" s="200"/>
    </row>
    <row r="221" ht="12.75" customHeight="1">
      <c r="A221" s="200"/>
    </row>
    <row r="222" ht="12.75" customHeight="1">
      <c r="A222" s="200"/>
    </row>
    <row r="223" ht="12.75" customHeight="1">
      <c r="A223" s="200"/>
    </row>
    <row r="224" ht="12.75" customHeight="1">
      <c r="A224" s="200"/>
    </row>
    <row r="225" ht="12.75" customHeight="1">
      <c r="A225" s="200"/>
    </row>
    <row r="226" ht="12.75" customHeight="1">
      <c r="A226" s="200"/>
    </row>
    <row r="227" ht="12.75" customHeight="1">
      <c r="A227" s="200"/>
    </row>
    <row r="228" ht="12.75" customHeight="1">
      <c r="A228" s="200"/>
    </row>
    <row r="229" ht="12.75" customHeight="1">
      <c r="A229" s="200"/>
    </row>
    <row r="230" ht="12.75" customHeight="1">
      <c r="A230" s="200"/>
    </row>
    <row r="231" ht="12.75" customHeight="1">
      <c r="A231" s="200"/>
    </row>
    <row r="232" ht="12.75" customHeight="1">
      <c r="A232" s="200"/>
    </row>
    <row r="233" ht="12.75" customHeight="1">
      <c r="A233" s="200"/>
    </row>
    <row r="234" ht="12.75" customHeight="1">
      <c r="A234" s="200"/>
    </row>
    <row r="235" ht="12.75" customHeight="1">
      <c r="A235" s="200"/>
    </row>
    <row r="236" ht="12.75" customHeight="1">
      <c r="A236" s="200"/>
    </row>
    <row r="237" ht="12.75" customHeight="1">
      <c r="A237" s="200"/>
    </row>
    <row r="238" ht="12.75" customHeight="1">
      <c r="A238" s="200"/>
    </row>
    <row r="239" ht="12.75" customHeight="1">
      <c r="A239" s="200"/>
    </row>
    <row r="240" ht="12.75" customHeight="1">
      <c r="A240" s="200"/>
    </row>
    <row r="241" ht="12.75" customHeight="1">
      <c r="A241" s="200"/>
    </row>
    <row r="242" ht="12.75" customHeight="1">
      <c r="A242" s="200"/>
    </row>
    <row r="243" ht="12.75" customHeight="1">
      <c r="A243" s="200"/>
    </row>
    <row r="244" ht="12.75" customHeight="1">
      <c r="A244" s="200"/>
    </row>
    <row r="245" ht="12.75" customHeight="1">
      <c r="A245" s="200"/>
    </row>
    <row r="246" ht="12.75" customHeight="1">
      <c r="A246" s="200"/>
    </row>
    <row r="247" ht="12.75" customHeight="1">
      <c r="A247" s="200"/>
    </row>
    <row r="248" ht="12.75" customHeight="1">
      <c r="A248" s="200"/>
    </row>
    <row r="249" ht="12.75" customHeight="1">
      <c r="A249" s="200"/>
    </row>
    <row r="250" ht="12.75" customHeight="1">
      <c r="A250" s="200"/>
    </row>
    <row r="251" ht="12.75" customHeight="1">
      <c r="A251" s="200"/>
    </row>
    <row r="252" ht="12.75" customHeight="1">
      <c r="A252" s="200"/>
    </row>
    <row r="253" ht="12.75" customHeight="1">
      <c r="A253" s="200"/>
    </row>
    <row r="254" ht="12.75" customHeight="1">
      <c r="A254" s="200"/>
    </row>
    <row r="255" ht="12.75" customHeight="1">
      <c r="A255" s="200"/>
    </row>
    <row r="256" ht="12.75" customHeight="1">
      <c r="A256" s="200"/>
    </row>
    <row r="257" ht="12.75" customHeight="1">
      <c r="A257" s="200"/>
    </row>
    <row r="258" ht="12.75" customHeight="1">
      <c r="A258" s="200"/>
    </row>
    <row r="259" ht="12.75" customHeight="1">
      <c r="A259" s="200"/>
    </row>
    <row r="260" ht="12.75" customHeight="1">
      <c r="A260" s="200"/>
    </row>
    <row r="261" ht="12.75" customHeight="1">
      <c r="A261" s="200"/>
    </row>
    <row r="262" ht="12.75" customHeight="1">
      <c r="A262" s="200"/>
    </row>
    <row r="263" ht="12.75" customHeight="1">
      <c r="A263" s="200"/>
    </row>
    <row r="264" ht="12.75" customHeight="1">
      <c r="A264" s="200"/>
    </row>
    <row r="265" ht="12.75" customHeight="1">
      <c r="A265" s="200"/>
    </row>
    <row r="266" ht="12.75" customHeight="1">
      <c r="A266" s="200"/>
    </row>
    <row r="267" ht="12.75" customHeight="1">
      <c r="A267" s="200"/>
    </row>
    <row r="268" ht="12.75" customHeight="1">
      <c r="A268" s="200"/>
    </row>
    <row r="269" ht="12.75" customHeight="1">
      <c r="A269" s="200"/>
    </row>
    <row r="270" ht="12.75" customHeight="1">
      <c r="A270" s="200"/>
    </row>
    <row r="271" ht="12.75" customHeight="1">
      <c r="A271" s="200"/>
    </row>
    <row r="272" ht="12.75" customHeight="1">
      <c r="A272" s="200"/>
    </row>
    <row r="273" ht="12.75" customHeight="1">
      <c r="A273" s="200"/>
    </row>
    <row r="274" ht="12.75" customHeight="1">
      <c r="A274" s="200"/>
    </row>
    <row r="275" ht="12.75" customHeight="1">
      <c r="A275" s="200"/>
    </row>
    <row r="276" ht="12.75" customHeight="1">
      <c r="A276" s="200"/>
    </row>
    <row r="277" ht="12.75" customHeight="1">
      <c r="A277" s="200"/>
    </row>
    <row r="278" ht="12.75" customHeight="1">
      <c r="A278" s="200"/>
    </row>
    <row r="279" ht="12.75" customHeight="1">
      <c r="A279" s="200"/>
    </row>
    <row r="280" ht="12.75" customHeight="1">
      <c r="A280" s="200"/>
    </row>
    <row r="281" ht="12.75" customHeight="1">
      <c r="A281" s="200"/>
    </row>
    <row r="282" ht="12.75" customHeight="1">
      <c r="A282" s="200"/>
    </row>
    <row r="283" ht="12.75" customHeight="1">
      <c r="A283" s="200"/>
    </row>
    <row r="284" ht="12.75" customHeight="1">
      <c r="A284" s="200"/>
    </row>
    <row r="285" ht="12.75" customHeight="1">
      <c r="A285" s="200"/>
    </row>
    <row r="286" ht="12.75" customHeight="1">
      <c r="A286" s="200"/>
    </row>
    <row r="287" ht="12.75" customHeight="1">
      <c r="A287" s="200"/>
    </row>
    <row r="288" ht="12.75" customHeight="1">
      <c r="A288" s="200"/>
    </row>
    <row r="289" ht="12.75" customHeight="1">
      <c r="A289" s="200"/>
    </row>
    <row r="290" ht="12.75" customHeight="1">
      <c r="A290" s="200"/>
    </row>
    <row r="291" ht="12.75" customHeight="1">
      <c r="A291" s="200"/>
    </row>
    <row r="292" ht="12.75" customHeight="1">
      <c r="A292" s="200"/>
    </row>
    <row r="293" ht="12.75" customHeight="1">
      <c r="A293" s="200"/>
    </row>
    <row r="294" ht="12.75" customHeight="1">
      <c r="A294" s="200"/>
    </row>
    <row r="295" ht="12.75" customHeight="1">
      <c r="A295" s="200"/>
    </row>
    <row r="296" ht="12.75" customHeight="1">
      <c r="A296" s="200"/>
    </row>
    <row r="297" ht="12.75" customHeight="1">
      <c r="A297" s="200"/>
    </row>
    <row r="298" ht="12.75" customHeight="1">
      <c r="A298" s="200"/>
    </row>
    <row r="299" ht="12.75" customHeight="1">
      <c r="A299" s="200"/>
    </row>
    <row r="300" ht="12.75" customHeight="1">
      <c r="A300" s="200"/>
    </row>
    <row r="301" ht="12.75" customHeight="1">
      <c r="A301" s="200"/>
    </row>
    <row r="302" ht="12.75" customHeight="1">
      <c r="A302" s="200"/>
    </row>
    <row r="303" ht="12.75" customHeight="1">
      <c r="A303" s="200"/>
    </row>
    <row r="304" ht="12.75" customHeight="1">
      <c r="A304" s="200"/>
    </row>
    <row r="305" ht="12.75" customHeight="1">
      <c r="A305" s="200"/>
    </row>
    <row r="306" ht="12.75" customHeight="1">
      <c r="A306" s="200"/>
    </row>
    <row r="307" ht="12.75" customHeight="1">
      <c r="A307" s="200"/>
    </row>
    <row r="308" ht="12.75" customHeight="1">
      <c r="A308" s="200"/>
    </row>
    <row r="309" ht="12.75" customHeight="1">
      <c r="A309" s="200"/>
    </row>
    <row r="310" ht="12.75" customHeight="1">
      <c r="A310" s="200"/>
    </row>
    <row r="311" ht="12.75" customHeight="1">
      <c r="A311" s="200"/>
    </row>
    <row r="312" ht="12.75" customHeight="1">
      <c r="A312" s="200"/>
    </row>
    <row r="313" ht="12.75" customHeight="1">
      <c r="A313" s="200"/>
    </row>
    <row r="314" ht="12.75" customHeight="1">
      <c r="A314" s="200"/>
    </row>
    <row r="315" ht="12.75" customHeight="1">
      <c r="A315" s="200"/>
    </row>
    <row r="316" ht="12.75" customHeight="1">
      <c r="A316" s="200"/>
    </row>
    <row r="317" ht="12.75" customHeight="1">
      <c r="A317" s="200"/>
    </row>
    <row r="318" ht="12.75" customHeight="1">
      <c r="A318" s="200"/>
    </row>
    <row r="319" ht="12.75" customHeight="1">
      <c r="A319" s="200"/>
    </row>
    <row r="320" ht="12.75" customHeight="1">
      <c r="A320" s="200"/>
    </row>
    <row r="321" ht="12.75" customHeight="1">
      <c r="A321" s="200"/>
    </row>
    <row r="322" ht="12.75" customHeight="1">
      <c r="A322" s="200"/>
    </row>
    <row r="323" ht="12.75" customHeight="1">
      <c r="A323" s="200"/>
    </row>
    <row r="324" ht="12.75" customHeight="1">
      <c r="A324" s="200"/>
    </row>
    <row r="325" ht="12.75" customHeight="1">
      <c r="A325" s="200"/>
    </row>
    <row r="326" ht="12.75" customHeight="1">
      <c r="A326" s="200"/>
    </row>
    <row r="327" ht="12.75" customHeight="1">
      <c r="A327" s="200"/>
    </row>
    <row r="328" ht="12.75" customHeight="1">
      <c r="A328" s="200"/>
    </row>
    <row r="329" ht="12.75" customHeight="1">
      <c r="A329" s="200"/>
    </row>
    <row r="330" ht="12.75" customHeight="1">
      <c r="A330" s="200"/>
    </row>
    <row r="331" ht="12.75" customHeight="1">
      <c r="A331" s="200"/>
    </row>
    <row r="332" ht="12.75" customHeight="1">
      <c r="A332" s="200"/>
    </row>
    <row r="333" ht="12.75" customHeight="1">
      <c r="A333" s="200"/>
    </row>
    <row r="334" ht="12.75" customHeight="1">
      <c r="A334" s="200"/>
    </row>
    <row r="335" ht="12.75" customHeight="1">
      <c r="A335" s="200"/>
    </row>
    <row r="336" ht="12.75" customHeight="1">
      <c r="A336" s="200"/>
    </row>
    <row r="337" ht="12.75" customHeight="1">
      <c r="A337" s="200"/>
    </row>
    <row r="338" ht="12.75" customHeight="1">
      <c r="A338" s="200"/>
    </row>
    <row r="339" ht="12.75" customHeight="1">
      <c r="A339" s="200"/>
    </row>
    <row r="340" ht="12.75" customHeight="1">
      <c r="A340" s="200"/>
    </row>
    <row r="341" ht="12.75" customHeight="1">
      <c r="A341" s="200"/>
    </row>
    <row r="342" ht="12.75" customHeight="1">
      <c r="A342" s="200"/>
    </row>
    <row r="343" ht="12.75" customHeight="1">
      <c r="A343" s="200"/>
    </row>
    <row r="344" ht="12.75" customHeight="1">
      <c r="A344" s="200"/>
    </row>
    <row r="345" ht="12.75" customHeight="1">
      <c r="A345" s="200"/>
    </row>
    <row r="346" ht="12.75" customHeight="1">
      <c r="A346" s="200"/>
    </row>
    <row r="347" ht="12.75" customHeight="1">
      <c r="A347" s="200"/>
    </row>
    <row r="348" ht="12.75" customHeight="1">
      <c r="A348" s="200"/>
    </row>
    <row r="349" ht="12.75" customHeight="1">
      <c r="A349" s="200"/>
    </row>
    <row r="350" ht="12.75" customHeight="1">
      <c r="A350" s="200"/>
    </row>
    <row r="351" ht="12.75" customHeight="1">
      <c r="A351" s="200"/>
    </row>
    <row r="352" ht="12.75" customHeight="1">
      <c r="A352" s="200"/>
    </row>
    <row r="353" ht="12.75" customHeight="1">
      <c r="A353" s="200"/>
    </row>
    <row r="354" ht="12.75" customHeight="1">
      <c r="A354" s="200"/>
    </row>
    <row r="355" ht="12.75" customHeight="1">
      <c r="A355" s="200"/>
    </row>
    <row r="356" ht="12.75" customHeight="1">
      <c r="A356" s="200"/>
    </row>
    <row r="357" ht="12.75" customHeight="1">
      <c r="A357" s="200"/>
    </row>
    <row r="358" ht="12.75" customHeight="1">
      <c r="A358" s="200"/>
    </row>
    <row r="359" ht="12.75" customHeight="1">
      <c r="A359" s="200"/>
    </row>
    <row r="360" ht="12.75" customHeight="1">
      <c r="A360" s="200"/>
    </row>
    <row r="361" ht="12.75" customHeight="1">
      <c r="A361" s="200"/>
    </row>
    <row r="362" ht="12.75" customHeight="1">
      <c r="A362" s="200"/>
    </row>
    <row r="363" ht="12.75" customHeight="1">
      <c r="A363" s="200"/>
    </row>
    <row r="364" ht="12.75" customHeight="1">
      <c r="A364" s="200"/>
    </row>
    <row r="365" ht="12.75" customHeight="1">
      <c r="A365" s="200"/>
    </row>
    <row r="366" ht="12.75" customHeight="1">
      <c r="A366" s="200"/>
    </row>
    <row r="367" ht="12.75" customHeight="1">
      <c r="A367" s="200"/>
    </row>
    <row r="368" ht="12.75" customHeight="1">
      <c r="A368" s="200"/>
    </row>
    <row r="369" ht="12.75" customHeight="1">
      <c r="A369" s="200"/>
    </row>
    <row r="370" ht="12.75" customHeight="1">
      <c r="A370" s="200"/>
    </row>
    <row r="371" ht="12.75" customHeight="1">
      <c r="A371" s="200"/>
    </row>
    <row r="372" ht="12.75" customHeight="1">
      <c r="A372" s="200"/>
    </row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57:D57"/>
    <mergeCell ref="A72:D72"/>
    <mergeCell ref="A115:D115"/>
    <mergeCell ref="A118:D118"/>
    <mergeCell ref="A170:D170"/>
    <mergeCell ref="C1:D1"/>
    <mergeCell ref="C3:D3"/>
    <mergeCell ref="C4:D4"/>
    <mergeCell ref="A7:D7"/>
    <mergeCell ref="A8:D8"/>
    <mergeCell ref="A10:D10"/>
    <mergeCell ref="A14:D14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349"/>
      <c r="B1" s="350"/>
      <c r="C1" s="351"/>
      <c r="D1" s="351"/>
      <c r="E1" s="351"/>
      <c r="F1" s="351"/>
      <c r="G1" s="351"/>
      <c r="H1" s="352"/>
    </row>
    <row r="2">
      <c r="A2" s="353"/>
      <c r="B2" s="354"/>
      <c r="C2" s="353"/>
      <c r="D2" s="353"/>
      <c r="E2" s="353"/>
      <c r="F2" s="355"/>
      <c r="G2" s="356" t="s">
        <v>0</v>
      </c>
    </row>
    <row r="3">
      <c r="A3" s="353"/>
      <c r="B3" s="354"/>
      <c r="C3" s="353"/>
      <c r="D3" s="353"/>
      <c r="E3" s="353"/>
      <c r="F3" s="355"/>
      <c r="G3" s="356" t="s">
        <v>1</v>
      </c>
    </row>
    <row r="4">
      <c r="A4" s="353"/>
      <c r="B4" s="354"/>
      <c r="C4" s="353"/>
      <c r="D4" s="353"/>
      <c r="E4" s="353"/>
      <c r="F4" s="356" t="s">
        <v>2</v>
      </c>
    </row>
    <row r="5">
      <c r="A5" s="353"/>
      <c r="B5" s="354"/>
      <c r="C5" s="353"/>
      <c r="D5" s="353"/>
      <c r="E5" s="353"/>
      <c r="F5" s="355"/>
      <c r="G5" s="356" t="s">
        <v>3</v>
      </c>
    </row>
    <row r="6">
      <c r="A6" s="353"/>
      <c r="B6" s="354"/>
      <c r="C6" s="353"/>
      <c r="D6" s="353"/>
      <c r="E6" s="353"/>
      <c r="F6" s="353"/>
      <c r="G6" s="353"/>
      <c r="H6" s="353"/>
    </row>
    <row r="7">
      <c r="A7" s="357" t="s">
        <v>2592</v>
      </c>
    </row>
    <row r="8">
      <c r="A8" s="357" t="s">
        <v>1733</v>
      </c>
    </row>
    <row r="9">
      <c r="A9" s="358" t="s">
        <v>6</v>
      </c>
    </row>
    <row r="10">
      <c r="A10" s="359"/>
      <c r="B10" s="360"/>
      <c r="C10" s="359"/>
      <c r="D10" s="361"/>
      <c r="E10" s="361"/>
      <c r="F10" s="361"/>
      <c r="G10" s="361"/>
      <c r="H10" s="359"/>
    </row>
    <row r="11">
      <c r="A11" s="362" t="s">
        <v>7</v>
      </c>
      <c r="B11" s="363" t="s">
        <v>70</v>
      </c>
      <c r="C11" s="364" t="s">
        <v>9</v>
      </c>
      <c r="D11" s="11"/>
      <c r="E11" s="11"/>
      <c r="F11" s="11"/>
      <c r="G11" s="11"/>
      <c r="H11" s="365" t="s">
        <v>845</v>
      </c>
    </row>
    <row r="12">
      <c r="A12" s="366">
        <v>45550.0</v>
      </c>
      <c r="B12" s="367" t="s">
        <v>1757</v>
      </c>
      <c r="C12" s="368" t="s">
        <v>1758</v>
      </c>
      <c r="D12" s="369"/>
      <c r="E12" s="369"/>
      <c r="F12" s="369"/>
      <c r="G12" s="369"/>
      <c r="H12" s="370">
        <v>1300.0</v>
      </c>
    </row>
    <row r="13">
      <c r="A13" s="366">
        <v>45580.0</v>
      </c>
      <c r="B13" s="367" t="s">
        <v>1760</v>
      </c>
      <c r="C13" s="368" t="s">
        <v>1761</v>
      </c>
      <c r="D13" s="369"/>
      <c r="E13" s="369"/>
      <c r="F13" s="369"/>
      <c r="G13" s="369"/>
      <c r="H13" s="370">
        <v>1100.0</v>
      </c>
    </row>
    <row r="14">
      <c r="A14" s="371"/>
      <c r="B14" s="371"/>
      <c r="C14" s="371"/>
      <c r="D14" s="359"/>
      <c r="E14" s="359"/>
      <c r="F14" s="359"/>
      <c r="G14" s="372"/>
      <c r="H14" s="372"/>
    </row>
    <row r="15">
      <c r="A15" s="371"/>
      <c r="B15" s="371"/>
      <c r="C15" s="371"/>
      <c r="D15" s="359"/>
      <c r="E15" s="359"/>
      <c r="F15" s="359"/>
      <c r="G15" s="372"/>
      <c r="H15" s="372"/>
    </row>
    <row r="16">
      <c r="A16" s="371"/>
      <c r="B16" s="371"/>
      <c r="C16" s="371"/>
      <c r="D16" s="359"/>
      <c r="E16" s="359"/>
      <c r="F16" s="359"/>
      <c r="G16" s="372"/>
      <c r="H16" s="372"/>
    </row>
    <row r="17">
      <c r="A17" s="371" t="s">
        <v>62</v>
      </c>
      <c r="D17" s="359"/>
      <c r="E17" s="359"/>
      <c r="F17" s="359"/>
      <c r="G17" s="372" t="s">
        <v>63</v>
      </c>
    </row>
    <row r="18">
      <c r="A18" s="359"/>
      <c r="B18" s="360"/>
      <c r="C18" s="373"/>
      <c r="D18" s="373"/>
      <c r="E18" s="359"/>
      <c r="F18" s="359"/>
      <c r="G18" s="374"/>
      <c r="H18" s="359"/>
    </row>
    <row r="19">
      <c r="A19" s="375" t="s">
        <v>2593</v>
      </c>
      <c r="G19" s="372" t="s">
        <v>841</v>
      </c>
    </row>
    <row r="20">
      <c r="A20" s="376"/>
      <c r="B20" s="376"/>
      <c r="C20" s="376"/>
      <c r="D20" s="376"/>
      <c r="E20" s="376"/>
      <c r="F20" s="376"/>
      <c r="G20" s="376"/>
      <c r="H20" s="376"/>
    </row>
  </sheetData>
  <mergeCells count="12">
    <mergeCell ref="C11:G11"/>
    <mergeCell ref="A17:C17"/>
    <mergeCell ref="G17:H17"/>
    <mergeCell ref="A19:F19"/>
    <mergeCell ref="G19:H19"/>
    <mergeCell ref="G2:H2"/>
    <mergeCell ref="G3:H3"/>
    <mergeCell ref="F4:H4"/>
    <mergeCell ref="G5:H5"/>
    <mergeCell ref="A7:H7"/>
    <mergeCell ref="A8:H8"/>
    <mergeCell ref="A9:H9"/>
  </mergeCells>
  <drawing r:id="rId1"/>
</worksheet>
</file>